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firstSheet="1" activeTab="1"/>
  </bookViews>
  <sheets>
    <sheet name="Asistencia" sheetId="1" state="hidden" r:id="rId1"/>
    <sheet name="Resumen" sheetId="2" r:id="rId2"/>
  </sheets>
  <definedNames>
    <definedName name="_xlnm.Print_Area" localSheetId="0">'Asistencia'!$A$1:$AD$35</definedName>
    <definedName name="_xlnm.Print_Area" localSheetId="1">'Resumen'!$A$1:$D$95</definedName>
    <definedName name="_xlnm.Print_Titles" localSheetId="0">'Asistencia'!$1:$4</definedName>
    <definedName name="_xlnm.Print_Titles" localSheetId="1">'Resumen'!$1:$5</definedName>
  </definedNames>
  <calcPr fullCalcOnLoad="1"/>
</workbook>
</file>

<file path=xl/sharedStrings.xml><?xml version="1.0" encoding="utf-8"?>
<sst xmlns="http://schemas.openxmlformats.org/spreadsheetml/2006/main" count="251" uniqueCount="127">
  <si>
    <t>TOTAL</t>
  </si>
  <si>
    <t>NOMBRE</t>
  </si>
  <si>
    <t>AC</t>
  </si>
  <si>
    <t>SESIONES</t>
  </si>
  <si>
    <t>ASISTENCIA</t>
  </si>
  <si>
    <t>PORCENTAJE</t>
  </si>
  <si>
    <t>MARTÍNEZ LATORRACA, CARLOS</t>
  </si>
  <si>
    <t>COMPUTO DE ASISTENCIA DE SUPLENTES DE EDILES  /  JULIO 2015 - JULIO 2016</t>
  </si>
  <si>
    <t>COMPUTO DE ASISTENCIA DE SUPLENTES DE EDILES A PLENARIOS</t>
  </si>
  <si>
    <t>JULIO 2015 - JULIO 2016</t>
  </si>
  <si>
    <t>10/07</t>
  </si>
  <si>
    <t>ÁLVAREZ BRITO, ORIBE</t>
  </si>
  <si>
    <t>ARAUJO, VICTORIA</t>
  </si>
  <si>
    <t>ARGUIÑARENA DOMÍNGUEZ, CARMEN</t>
  </si>
  <si>
    <t>BARRETO FERNÁNDEZ, JOAQUÍN</t>
  </si>
  <si>
    <t>BASUALDO FAZZI, GUSTAVO</t>
  </si>
  <si>
    <t>BAUR ARRILLAGA, ALEJANDRO</t>
  </si>
  <si>
    <t>BLANCO AGESTA, MARCELO</t>
  </si>
  <si>
    <t>BRUCHOU PERA, MÍRIAM</t>
  </si>
  <si>
    <t>CABRERA COLLAZO, MARÍA ESTHER</t>
  </si>
  <si>
    <t>CARRIÓN URRUZMENDI, NELSON</t>
  </si>
  <si>
    <t>CASTELLINI MIRANDA, NATALIA</t>
  </si>
  <si>
    <t>CAYAFFA RUÉTALO, LORELEY</t>
  </si>
  <si>
    <t>CUELLO NIEVES, GUSTAVO</t>
  </si>
  <si>
    <t>DE LEÓN HUELMOS, DANIEL</t>
  </si>
  <si>
    <t>DIVERIO TRÍAS, MABEL</t>
  </si>
  <si>
    <t>DODERA BUCHELI, VIRGINIA</t>
  </si>
  <si>
    <t>FERREIRA BRACCO, ANA LAURA</t>
  </si>
  <si>
    <t>GARCÍA CALATRONI, FERNANDO</t>
  </si>
  <si>
    <t>GARCÍA GALÁIN, MAGELA</t>
  </si>
  <si>
    <t>GIMÉNEZ GORDILLO, ORIBE</t>
  </si>
  <si>
    <t>GONZÁLEZ ARRÚA, MIGUEL ÁNGEL</t>
  </si>
  <si>
    <t>HEREDERO ALBORNOZ, JAVIER</t>
  </si>
  <si>
    <t>HERNÁNDEZ BRITOS, ADÉMAR</t>
  </si>
  <si>
    <t>ICASURIAGA MUÑOZ, CONO</t>
  </si>
  <si>
    <t>LAMAITA RODRÍGUEZ, ALBERTO</t>
  </si>
  <si>
    <t>LANGORTE LABARCHE, ALFREDO</t>
  </si>
  <si>
    <t>LEMOS ROMANO, SONIA</t>
  </si>
  <si>
    <t>LINARES LÓPEZ, ESTELA</t>
  </si>
  <si>
    <t>LÓPEZ AGUILAR, RAÚL</t>
  </si>
  <si>
    <t>LÓPEZ ÁLVEZ, AUGUSTO</t>
  </si>
  <si>
    <t>MARRERO ICASURIAGA, EDGARDO</t>
  </si>
  <si>
    <t>MARTÍNEZ ESPÓSITO, TERESITA</t>
  </si>
  <si>
    <t>MARTÍNEZ FUENTES, ALICIA</t>
  </si>
  <si>
    <t>MARTÍNEZ RAMOS, HÉBER</t>
  </si>
  <si>
    <t>MARTÍNEZ REYES, ANIBAL</t>
  </si>
  <si>
    <t>MARTÍNEZ USOZ, ANDRÉS</t>
  </si>
  <si>
    <t>MELGAREJO LASSO, ÁLVARO</t>
  </si>
  <si>
    <t>MÓNICO PINTADO, MARTÍN</t>
  </si>
  <si>
    <t>MOVACEL MORALES, MARTÍN</t>
  </si>
  <si>
    <t>NOVO TELLECHEA, CÉSAR</t>
  </si>
  <si>
    <t>OLIVA HALLER, ANDRÉS</t>
  </si>
  <si>
    <t>PATRÓN PEREYRA, PABLO</t>
  </si>
  <si>
    <t>PÉCORA ÁLVAREZ, GRACIELA</t>
  </si>
  <si>
    <t>PEÑA NORIA, MARTÍN</t>
  </si>
  <si>
    <t>PÉREZ DE LEÓN, GRACIELA</t>
  </si>
  <si>
    <t>PÉREZ RODRÍGUEZ, RAÚL</t>
  </si>
  <si>
    <t>PINTADO SALINAS, JOSÉ MARÍA</t>
  </si>
  <si>
    <t>REY DIANA, RAMIRO</t>
  </si>
  <si>
    <t>RODRÍGUEZ FLORES, RÚBEN</t>
  </si>
  <si>
    <t>RUBIO MONTAÑO, FACUNDO</t>
  </si>
  <si>
    <t>SABBÍA CAYAFFA, VÍCTOR</t>
  </si>
  <si>
    <t>SÁNCHEZ D'ELIA, ERNESTO</t>
  </si>
  <si>
    <t>SÁNCHEZ PITTAMIGLIO, DANIEL</t>
  </si>
  <si>
    <t>SEGREDO PADILLA, BEATRIZ</t>
  </si>
  <si>
    <t>SILVA FERNÁNDEZ, BETTINA</t>
  </si>
  <si>
    <t>SORIA MENYOU, ALEJANDRO</t>
  </si>
  <si>
    <t>SORIA SANTA ROSA, SEGUNDO</t>
  </si>
  <si>
    <t>SOSA FULQUET, DIANA</t>
  </si>
  <si>
    <t>SUÁREZ FERREYRA, FLORENCIA</t>
  </si>
  <si>
    <t>SUÁREZ RAMÍREZ, NATALIE</t>
  </si>
  <si>
    <t>TUCUNA, STELLA MARYS</t>
  </si>
  <si>
    <t>URBAN TRÍAS, FACUNDO</t>
  </si>
  <si>
    <t>VALDEZ NALERIO, GIOVANA</t>
  </si>
  <si>
    <r>
      <t>A</t>
    </r>
    <r>
      <rPr>
        <sz val="7"/>
        <rFont val="Calibri"/>
        <family val="2"/>
      </rPr>
      <t>SISTENCIA</t>
    </r>
  </si>
  <si>
    <r>
      <t>C</t>
    </r>
    <r>
      <rPr>
        <sz val="7"/>
        <rFont val="Calibri"/>
        <family val="2"/>
      </rPr>
      <t>OMPLETA</t>
    </r>
  </si>
  <si>
    <t>FERREIRA REYES, ROSARIO</t>
  </si>
  <si>
    <t>07/08</t>
  </si>
  <si>
    <t>MEDERO LASSO, LUIS DANIEL</t>
  </si>
  <si>
    <t>VISCAILUZ SASTRE, ENZO</t>
  </si>
  <si>
    <t>ALANIZ CABEZA, CARLOS</t>
  </si>
  <si>
    <t>BENOIT GONZÁLEZ, CARMELO</t>
  </si>
  <si>
    <t>BOIRÉ GERMAN, CRISTINA</t>
  </si>
  <si>
    <t>CAETANO MARICHAL, LORENA</t>
  </si>
  <si>
    <t>CARRERAS SALERNO, CARLA</t>
  </si>
  <si>
    <t>CAYAFFA MONTAÑO, CRISTINA</t>
  </si>
  <si>
    <t>DELEÓN ROSAS, EDUARDO</t>
  </si>
  <si>
    <t>DEVITTA MAYO, IGNACIO</t>
  </si>
  <si>
    <t>FERNÁNDEZ FERNÁNDEZ, ÁNGEL</t>
  </si>
  <si>
    <t>FIGUEROA VARELA, ANGÉLICA</t>
  </si>
  <si>
    <t>FLEITAS QUIRINO, YANINA</t>
  </si>
  <si>
    <t>HARTMANN GONZÁLEZ, RUBEN</t>
  </si>
  <si>
    <t>LARRAMENDI FERNÁNDEZ, SEBASTIÁN</t>
  </si>
  <si>
    <t>LARREGUI ÁLVEZ, ELENA</t>
  </si>
  <si>
    <t>LEDESMA ALANÍS, NICOLÁS</t>
  </si>
  <si>
    <t>MARRERO SILVA, RÚBEN</t>
  </si>
  <si>
    <t>MARTÍNEZ EVECHERRIGARAY, MARCELO</t>
  </si>
  <si>
    <t>MORALES ALANÍS, AGUSTÍN</t>
  </si>
  <si>
    <t>MORALES BENÍTEZ, EDUARDO</t>
  </si>
  <si>
    <t>PIEDRABUENA BENTANCOR, EVELYNN</t>
  </si>
  <si>
    <t>ROMÁN RODRÍGUEZ, BETTINA</t>
  </si>
  <si>
    <t>RUÉTALO PELUSSO, MILKA</t>
  </si>
  <si>
    <t>21/08</t>
  </si>
  <si>
    <t>04/09</t>
  </si>
  <si>
    <t>PIÑEYRO ORIOZABALA, SOFÍA</t>
  </si>
  <si>
    <t>18/09</t>
  </si>
  <si>
    <t>MARTÍNEZ ESPÓSITO, TERESITA JODAMI</t>
  </si>
  <si>
    <t>02/10</t>
  </si>
  <si>
    <t>DE LEÓN ROSAS, EDUARDO</t>
  </si>
  <si>
    <t>16/10</t>
  </si>
  <si>
    <t>6/11</t>
  </si>
  <si>
    <t>BAUER ARRILLAGA, ALEJANDRO</t>
  </si>
  <si>
    <t>20/11</t>
  </si>
  <si>
    <t>04/12</t>
  </si>
  <si>
    <t>17/12</t>
  </si>
  <si>
    <t>28/12</t>
  </si>
  <si>
    <t>04/02</t>
  </si>
  <si>
    <t>19/02</t>
  </si>
  <si>
    <t>04/03</t>
  </si>
  <si>
    <t>18/03</t>
  </si>
  <si>
    <t>1/04</t>
  </si>
  <si>
    <t>22/04</t>
  </si>
  <si>
    <t>27/04</t>
  </si>
  <si>
    <t>06/05</t>
  </si>
  <si>
    <t>20/05</t>
  </si>
  <si>
    <t>17/06</t>
  </si>
  <si>
    <t>01/07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</si>
</sst>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8"/>
      <name val="Arial"/>
      <family val="0"/>
    </font>
    <font>
      <b/>
      <u val="single"/>
      <sz val="13.5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1" fillId="0" borderId="5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/>
    </xf>
    <xf numFmtId="1" fontId="10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8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L277"/>
  <sheetViews>
    <sheetView defaultGridColor="0" colorId="22" workbookViewId="0" topLeftCell="A1">
      <pane xSplit="4" ySplit="4" topLeftCell="Z6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A95" sqref="AA95"/>
    </sheetView>
  </sheetViews>
  <sheetFormatPr defaultColWidth="9.77734375" defaultRowHeight="15"/>
  <cols>
    <col min="1" max="3" width="8.77734375" style="1" customWidth="1"/>
    <col min="4" max="4" width="30.5546875" style="1" customWidth="1"/>
    <col min="5" max="30" width="4.77734375" style="1" customWidth="1"/>
    <col min="31" max="31" width="4.77734375" style="2" customWidth="1"/>
    <col min="32" max="34" width="4.77734375" style="1" customWidth="1"/>
    <col min="35" max="16384" width="9.77734375" style="1" customWidth="1"/>
  </cols>
  <sheetData>
    <row r="1" spans="1:34" ht="24" customHeight="1">
      <c r="A1" s="49" t="s">
        <v>8</v>
      </c>
      <c r="B1" s="49"/>
      <c r="C1" s="49"/>
      <c r="D1" s="49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" ht="21" customHeight="1">
      <c r="A2" s="50" t="s">
        <v>9</v>
      </c>
      <c r="B2" s="50"/>
      <c r="C2" s="50"/>
      <c r="D2" s="50"/>
    </row>
    <row r="3" spans="1:34" s="7" customFormat="1" ht="15.75">
      <c r="A3" s="3" t="s">
        <v>0</v>
      </c>
      <c r="B3" s="4"/>
      <c r="C3" s="3" t="s">
        <v>5</v>
      </c>
      <c r="D3" s="47" t="s">
        <v>1</v>
      </c>
      <c r="E3" s="5" t="s">
        <v>10</v>
      </c>
      <c r="F3" s="6" t="s">
        <v>77</v>
      </c>
      <c r="G3" s="6" t="s">
        <v>102</v>
      </c>
      <c r="H3" s="6" t="s">
        <v>103</v>
      </c>
      <c r="I3" s="6" t="s">
        <v>105</v>
      </c>
      <c r="J3" s="6" t="s">
        <v>107</v>
      </c>
      <c r="K3" s="6" t="s">
        <v>109</v>
      </c>
      <c r="L3" s="6" t="s">
        <v>110</v>
      </c>
      <c r="M3" s="6" t="s">
        <v>112</v>
      </c>
      <c r="N3" s="6" t="s">
        <v>113</v>
      </c>
      <c r="O3" s="6" t="s">
        <v>114</v>
      </c>
      <c r="P3" s="6" t="s">
        <v>115</v>
      </c>
      <c r="Q3" s="6" t="s">
        <v>116</v>
      </c>
      <c r="R3" s="6" t="s">
        <v>117</v>
      </c>
      <c r="S3" s="6" t="s">
        <v>118</v>
      </c>
      <c r="T3" s="6" t="s">
        <v>119</v>
      </c>
      <c r="U3" s="6" t="s">
        <v>120</v>
      </c>
      <c r="V3" s="6" t="s">
        <v>121</v>
      </c>
      <c r="W3" s="6" t="s">
        <v>122</v>
      </c>
      <c r="X3" s="6" t="s">
        <v>123</v>
      </c>
      <c r="Y3" s="6" t="s">
        <v>124</v>
      </c>
      <c r="Z3" s="6" t="s">
        <v>125</v>
      </c>
      <c r="AA3" s="6" t="s">
        <v>126</v>
      </c>
      <c r="AB3" s="6"/>
      <c r="AC3" s="6"/>
      <c r="AD3" s="6"/>
      <c r="AE3" s="6"/>
      <c r="AF3" s="6"/>
      <c r="AG3" s="6"/>
      <c r="AH3" s="6"/>
    </row>
    <row r="4" spans="1:34" ht="15.75">
      <c r="A4" s="8" t="s">
        <v>3</v>
      </c>
      <c r="B4" s="6" t="s">
        <v>74</v>
      </c>
      <c r="C4" s="8" t="s">
        <v>4</v>
      </c>
      <c r="D4" s="47"/>
      <c r="E4" s="9" t="s">
        <v>2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10" t="s">
        <v>2</v>
      </c>
      <c r="O4" s="10" t="s">
        <v>2</v>
      </c>
      <c r="P4" s="10" t="s">
        <v>2</v>
      </c>
      <c r="Q4" s="10" t="s">
        <v>2</v>
      </c>
      <c r="R4" s="10" t="s">
        <v>2</v>
      </c>
      <c r="S4" s="10" t="s">
        <v>2</v>
      </c>
      <c r="T4" s="10" t="s">
        <v>2</v>
      </c>
      <c r="U4" s="10" t="s">
        <v>2</v>
      </c>
      <c r="V4" s="10" t="s">
        <v>2</v>
      </c>
      <c r="W4" s="10" t="s">
        <v>2</v>
      </c>
      <c r="X4" s="10" t="s">
        <v>2</v>
      </c>
      <c r="Y4" s="10" t="s">
        <v>2</v>
      </c>
      <c r="Z4" s="10" t="s">
        <v>2</v>
      </c>
      <c r="AA4" s="10" t="s">
        <v>2</v>
      </c>
      <c r="AB4" s="10" t="s">
        <v>2</v>
      </c>
      <c r="AC4" s="10" t="s">
        <v>2</v>
      </c>
      <c r="AD4" s="10" t="s">
        <v>2</v>
      </c>
      <c r="AE4" s="10" t="s">
        <v>2</v>
      </c>
      <c r="AF4" s="10" t="s">
        <v>2</v>
      </c>
      <c r="AG4" s="10" t="s">
        <v>2</v>
      </c>
      <c r="AH4" s="10" t="s">
        <v>2</v>
      </c>
    </row>
    <row r="5" spans="1:64" ht="15.75">
      <c r="A5" s="11">
        <v>23</v>
      </c>
      <c r="B5" s="12">
        <f aca="true" t="shared" si="0" ref="B5:B34">E5+F5+G5+H5+I5+J5+K5+L5+M5+N5+O5+P5+Q5+R5+S5+T5+U5+V5+W5+X5+Y5+Z5+AA5+AB5+AC5+AD5+AE5+AF5+AG5+AH5</f>
        <v>21</v>
      </c>
      <c r="C5" s="13">
        <f aca="true" t="shared" si="1" ref="C5:C23">(B5*100)/A5</f>
        <v>91.30434782608695</v>
      </c>
      <c r="D5" s="14" t="s">
        <v>80</v>
      </c>
      <c r="E5" s="15">
        <v>1</v>
      </c>
      <c r="F5" s="15">
        <v>1</v>
      </c>
      <c r="G5" s="15">
        <v>1</v>
      </c>
      <c r="H5" s="15">
        <v>1</v>
      </c>
      <c r="I5" s="15"/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/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/>
      <c r="AC5" s="15"/>
      <c r="AD5" s="15"/>
      <c r="AE5" s="15"/>
      <c r="AF5" s="16"/>
      <c r="AG5" s="16"/>
      <c r="AH5" s="16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4" ht="15.75">
      <c r="A6" s="18">
        <f>SUM(A5)</f>
        <v>23</v>
      </c>
      <c r="B6" s="12">
        <f t="shared" si="0"/>
        <v>23</v>
      </c>
      <c r="C6" s="13">
        <f t="shared" si="1"/>
        <v>100</v>
      </c>
      <c r="D6" s="19" t="s">
        <v>11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/>
      <c r="AC6" s="15"/>
      <c r="AD6" s="15"/>
      <c r="AE6" s="15"/>
      <c r="AF6" s="16"/>
      <c r="AG6" s="16"/>
      <c r="AH6" s="16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4" ht="15.75">
      <c r="A7" s="18">
        <f aca="true" t="shared" si="2" ref="A7:A70">SUM(A6)</f>
        <v>23</v>
      </c>
      <c r="B7" s="12">
        <f t="shared" si="0"/>
        <v>23</v>
      </c>
      <c r="C7" s="13">
        <f t="shared" si="1"/>
        <v>100</v>
      </c>
      <c r="D7" s="20" t="s">
        <v>12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/>
      <c r="AC7" s="15"/>
      <c r="AD7" s="15"/>
      <c r="AE7" s="15"/>
      <c r="AF7" s="16"/>
      <c r="AG7" s="16"/>
      <c r="AH7" s="16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 ht="15.75">
      <c r="A8" s="18">
        <f t="shared" si="2"/>
        <v>23</v>
      </c>
      <c r="B8" s="12">
        <f t="shared" si="0"/>
        <v>20</v>
      </c>
      <c r="C8" s="13">
        <f t="shared" si="1"/>
        <v>86.95652173913044</v>
      </c>
      <c r="D8" s="14" t="s">
        <v>13</v>
      </c>
      <c r="E8" s="15"/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/>
      <c r="AC8" s="15"/>
      <c r="AD8" s="15"/>
      <c r="AE8" s="15"/>
      <c r="AF8" s="16"/>
      <c r="AG8" s="16"/>
      <c r="AH8" s="16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1:64" ht="15.75">
      <c r="A9" s="18">
        <f t="shared" si="2"/>
        <v>23</v>
      </c>
      <c r="B9" s="12">
        <f t="shared" si="0"/>
        <v>16</v>
      </c>
      <c r="C9" s="13">
        <f t="shared" si="1"/>
        <v>69.56521739130434</v>
      </c>
      <c r="D9" s="14" t="s">
        <v>14</v>
      </c>
      <c r="E9" s="15">
        <v>1</v>
      </c>
      <c r="F9" s="15">
        <v>1</v>
      </c>
      <c r="G9" s="15">
        <v>1</v>
      </c>
      <c r="H9" s="15">
        <v>1</v>
      </c>
      <c r="I9" s="15"/>
      <c r="J9" s="15">
        <v>1</v>
      </c>
      <c r="K9" s="15"/>
      <c r="L9" s="15">
        <v>1</v>
      </c>
      <c r="M9" s="15"/>
      <c r="N9" s="15">
        <v>1</v>
      </c>
      <c r="O9" s="15">
        <v>1</v>
      </c>
      <c r="P9" s="15"/>
      <c r="Q9" s="15">
        <v>1</v>
      </c>
      <c r="R9" s="15">
        <v>1</v>
      </c>
      <c r="S9" s="15"/>
      <c r="T9" s="15">
        <v>1</v>
      </c>
      <c r="U9" s="15">
        <v>1</v>
      </c>
      <c r="V9" s="15">
        <v>1</v>
      </c>
      <c r="W9" s="15"/>
      <c r="X9" s="15"/>
      <c r="Y9" s="15">
        <v>1</v>
      </c>
      <c r="Z9" s="15">
        <v>1</v>
      </c>
      <c r="AA9" s="15">
        <v>1</v>
      </c>
      <c r="AB9" s="15"/>
      <c r="AC9" s="15"/>
      <c r="AD9" s="15"/>
      <c r="AE9" s="15"/>
      <c r="AF9" s="16"/>
      <c r="AG9" s="16"/>
      <c r="AH9" s="16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ht="15.75">
      <c r="A10" s="18">
        <f t="shared" si="2"/>
        <v>23</v>
      </c>
      <c r="B10" s="12">
        <f t="shared" si="0"/>
        <v>21</v>
      </c>
      <c r="C10" s="13">
        <f t="shared" si="1"/>
        <v>91.30434782608695</v>
      </c>
      <c r="D10" s="14" t="s">
        <v>15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/>
      <c r="T10" s="15">
        <v>1</v>
      </c>
      <c r="U10" s="15">
        <v>1</v>
      </c>
      <c r="V10" s="15"/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/>
      <c r="AC10" s="15"/>
      <c r="AD10" s="15"/>
      <c r="AE10" s="15"/>
      <c r="AF10" s="16"/>
      <c r="AG10" s="16"/>
      <c r="AH10" s="16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15.75">
      <c r="A11" s="18">
        <f t="shared" si="2"/>
        <v>23</v>
      </c>
      <c r="B11" s="12">
        <f t="shared" si="0"/>
        <v>18</v>
      </c>
      <c r="C11" s="13">
        <f t="shared" si="1"/>
        <v>78.26086956521739</v>
      </c>
      <c r="D11" s="14" t="s">
        <v>111</v>
      </c>
      <c r="E11" s="15"/>
      <c r="F11" s="15">
        <v>1</v>
      </c>
      <c r="G11" s="15">
        <v>1</v>
      </c>
      <c r="H11" s="15">
        <v>1</v>
      </c>
      <c r="I11" s="15"/>
      <c r="J11" s="15">
        <v>1</v>
      </c>
      <c r="K11" s="15">
        <v>1</v>
      </c>
      <c r="L11" s="15">
        <v>1</v>
      </c>
      <c r="M11" s="15"/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/>
      <c r="V11" s="15">
        <v>1</v>
      </c>
      <c r="W11" s="15">
        <v>1</v>
      </c>
      <c r="X11" s="15"/>
      <c r="Y11" s="15">
        <v>1</v>
      </c>
      <c r="Z11" s="15">
        <v>1</v>
      </c>
      <c r="AA11" s="15">
        <v>1</v>
      </c>
      <c r="AB11" s="15"/>
      <c r="AC11" s="15"/>
      <c r="AD11" s="15"/>
      <c r="AE11" s="15"/>
      <c r="AF11" s="16"/>
      <c r="AG11" s="16"/>
      <c r="AH11" s="1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15.75">
      <c r="A12" s="18">
        <f t="shared" si="2"/>
        <v>23</v>
      </c>
      <c r="B12" s="12">
        <f>E12+F12+G12+H12+I12+J12+K12+L12+M12+N12+O12+P12+Q12+R12+S12+T12+U12+V12+W12+X12+Y12+Z12+AA12+AB12+AC12+AD12+AE12+AF12+AG12+AH12</f>
        <v>21</v>
      </c>
      <c r="C12" s="13">
        <f t="shared" si="1"/>
        <v>91.30434782608695</v>
      </c>
      <c r="D12" s="14" t="s">
        <v>81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/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/>
      <c r="AC12" s="15"/>
      <c r="AD12" s="15"/>
      <c r="AE12" s="15"/>
      <c r="AF12" s="16"/>
      <c r="AG12" s="16"/>
      <c r="AH12" s="16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5.75">
      <c r="A13" s="18">
        <f t="shared" si="2"/>
        <v>23</v>
      </c>
      <c r="B13" s="12">
        <f t="shared" si="0"/>
        <v>15</v>
      </c>
      <c r="C13" s="13">
        <f t="shared" si="1"/>
        <v>65.21739130434783</v>
      </c>
      <c r="D13" s="14" t="s">
        <v>17</v>
      </c>
      <c r="E13" s="15"/>
      <c r="F13" s="15">
        <v>1</v>
      </c>
      <c r="G13" s="15"/>
      <c r="H13" s="15">
        <v>1</v>
      </c>
      <c r="I13" s="15">
        <v>1</v>
      </c>
      <c r="J13" s="15">
        <v>1</v>
      </c>
      <c r="K13" s="15"/>
      <c r="L13" s="15"/>
      <c r="M13" s="15">
        <v>1</v>
      </c>
      <c r="N13" s="15"/>
      <c r="O13" s="15">
        <v>1</v>
      </c>
      <c r="P13" s="15">
        <v>1</v>
      </c>
      <c r="Q13" s="15">
        <v>1</v>
      </c>
      <c r="R13" s="15">
        <v>1</v>
      </c>
      <c r="S13" s="15"/>
      <c r="T13" s="15"/>
      <c r="U13" s="15">
        <v>1</v>
      </c>
      <c r="V13" s="15">
        <v>1</v>
      </c>
      <c r="W13" s="15">
        <v>1</v>
      </c>
      <c r="X13" s="15">
        <v>1</v>
      </c>
      <c r="Y13" s="15"/>
      <c r="Z13" s="15">
        <v>1</v>
      </c>
      <c r="AA13" s="15">
        <v>1</v>
      </c>
      <c r="AB13" s="15"/>
      <c r="AC13" s="15"/>
      <c r="AD13" s="15"/>
      <c r="AE13" s="15"/>
      <c r="AF13" s="16"/>
      <c r="AG13" s="16"/>
      <c r="AH13" s="1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15.75">
      <c r="A14" s="18">
        <f t="shared" si="2"/>
        <v>23</v>
      </c>
      <c r="B14" s="12">
        <f t="shared" si="0"/>
        <v>23</v>
      </c>
      <c r="C14" s="13">
        <f t="shared" si="1"/>
        <v>100</v>
      </c>
      <c r="D14" s="19" t="s">
        <v>82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/>
      <c r="AC14" s="15"/>
      <c r="AD14" s="15"/>
      <c r="AE14" s="15"/>
      <c r="AF14" s="16"/>
      <c r="AG14" s="16"/>
      <c r="AH14" s="16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15.75">
      <c r="A15" s="18">
        <f t="shared" si="2"/>
        <v>23</v>
      </c>
      <c r="B15" s="12">
        <f t="shared" si="0"/>
        <v>23</v>
      </c>
      <c r="C15" s="13">
        <f t="shared" si="1"/>
        <v>100</v>
      </c>
      <c r="D15" s="14" t="s">
        <v>18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/>
      <c r="AC15" s="15"/>
      <c r="AD15" s="15"/>
      <c r="AE15" s="15"/>
      <c r="AF15" s="16"/>
      <c r="AG15" s="16"/>
      <c r="AH15" s="16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5.75">
      <c r="A16" s="18">
        <f t="shared" si="2"/>
        <v>23</v>
      </c>
      <c r="B16" s="12">
        <f t="shared" si="0"/>
        <v>23</v>
      </c>
      <c r="C16" s="13">
        <f t="shared" si="1"/>
        <v>100</v>
      </c>
      <c r="D16" s="14" t="s">
        <v>19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/>
      <c r="AC16" s="15"/>
      <c r="AD16" s="15"/>
      <c r="AE16" s="15"/>
      <c r="AF16" s="16"/>
      <c r="AG16" s="16"/>
      <c r="AH16" s="16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15.75">
      <c r="A17" s="18">
        <f t="shared" si="2"/>
        <v>23</v>
      </c>
      <c r="B17" s="12">
        <f t="shared" si="0"/>
        <v>23</v>
      </c>
      <c r="C17" s="13">
        <f t="shared" si="1"/>
        <v>100</v>
      </c>
      <c r="D17" s="14" t="s">
        <v>83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/>
      <c r="AC17" s="15"/>
      <c r="AD17" s="15"/>
      <c r="AE17" s="15"/>
      <c r="AF17" s="16"/>
      <c r="AG17" s="16"/>
      <c r="AH17" s="16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15.75">
      <c r="A18" s="18">
        <f t="shared" si="2"/>
        <v>23</v>
      </c>
      <c r="B18" s="12">
        <f t="shared" si="0"/>
        <v>23</v>
      </c>
      <c r="C18" s="13">
        <f t="shared" si="1"/>
        <v>100</v>
      </c>
      <c r="D18" s="14" t="s">
        <v>84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/>
      <c r="AC18" s="15"/>
      <c r="AD18" s="15"/>
      <c r="AE18" s="15"/>
      <c r="AF18" s="16"/>
      <c r="AG18" s="16"/>
      <c r="AH18" s="16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8">
        <f t="shared" si="2"/>
        <v>23</v>
      </c>
      <c r="B19" s="12">
        <f t="shared" si="0"/>
        <v>20</v>
      </c>
      <c r="C19" s="13">
        <f t="shared" si="1"/>
        <v>86.95652173913044</v>
      </c>
      <c r="D19" s="14" t="s">
        <v>20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/>
      <c r="O19" s="15">
        <v>1</v>
      </c>
      <c r="P19" s="15"/>
      <c r="Q19" s="15">
        <v>1</v>
      </c>
      <c r="R19" s="15"/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/>
      <c r="AC19" s="15"/>
      <c r="AD19" s="15"/>
      <c r="AE19" s="15"/>
      <c r="AF19" s="16"/>
      <c r="AG19" s="16"/>
      <c r="AH19" s="16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15.75">
      <c r="A20" s="18">
        <f t="shared" si="2"/>
        <v>23</v>
      </c>
      <c r="B20" s="12">
        <f t="shared" si="0"/>
        <v>16</v>
      </c>
      <c r="C20" s="13">
        <f t="shared" si="1"/>
        <v>69.56521739130434</v>
      </c>
      <c r="D20" s="14" t="s">
        <v>21</v>
      </c>
      <c r="E20" s="15">
        <v>1</v>
      </c>
      <c r="F20" s="15">
        <v>1</v>
      </c>
      <c r="G20" s="15">
        <v>1</v>
      </c>
      <c r="H20" s="15"/>
      <c r="I20" s="15">
        <v>1</v>
      </c>
      <c r="J20" s="15"/>
      <c r="K20" s="15">
        <v>1</v>
      </c>
      <c r="L20" s="15">
        <v>1</v>
      </c>
      <c r="M20" s="15"/>
      <c r="N20" s="15">
        <v>1</v>
      </c>
      <c r="O20" s="15">
        <v>1</v>
      </c>
      <c r="P20" s="15"/>
      <c r="Q20" s="15"/>
      <c r="R20" s="15"/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/>
      <c r="AB20" s="15"/>
      <c r="AC20" s="15"/>
      <c r="AD20" s="15"/>
      <c r="AE20" s="15"/>
      <c r="AF20" s="16"/>
      <c r="AG20" s="16"/>
      <c r="AH20" s="16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15.75">
      <c r="A21" s="18">
        <f t="shared" si="2"/>
        <v>23</v>
      </c>
      <c r="B21" s="12">
        <f t="shared" si="0"/>
        <v>22</v>
      </c>
      <c r="C21" s="13">
        <f t="shared" si="1"/>
        <v>95.65217391304348</v>
      </c>
      <c r="D21" s="14" t="s">
        <v>22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/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/>
      <c r="AC21" s="15"/>
      <c r="AD21" s="15"/>
      <c r="AE21" s="15"/>
      <c r="AF21" s="16"/>
      <c r="AG21" s="16"/>
      <c r="AH21" s="16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15.75">
      <c r="A22" s="18">
        <f t="shared" si="2"/>
        <v>23</v>
      </c>
      <c r="B22" s="12">
        <f t="shared" si="0"/>
        <v>21</v>
      </c>
      <c r="C22" s="13">
        <f t="shared" si="1"/>
        <v>91.30434782608695</v>
      </c>
      <c r="D22" s="14" t="s">
        <v>85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/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/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/>
      <c r="AC22" s="15"/>
      <c r="AD22" s="15"/>
      <c r="AE22" s="15"/>
      <c r="AF22" s="16"/>
      <c r="AG22" s="16"/>
      <c r="AH22" s="16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15.75">
      <c r="A23" s="18">
        <f t="shared" si="2"/>
        <v>23</v>
      </c>
      <c r="B23" s="12">
        <f t="shared" si="0"/>
        <v>23</v>
      </c>
      <c r="C23" s="13">
        <f t="shared" si="1"/>
        <v>100</v>
      </c>
      <c r="D23" s="14" t="s">
        <v>23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/>
      <c r="AC23" s="15"/>
      <c r="AD23" s="15"/>
      <c r="AE23" s="15"/>
      <c r="AF23" s="16"/>
      <c r="AG23" s="16"/>
      <c r="AH23" s="16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>
      <c r="A24" s="18">
        <f t="shared" si="2"/>
        <v>23</v>
      </c>
      <c r="B24" s="12">
        <f t="shared" si="0"/>
        <v>20</v>
      </c>
      <c r="C24" s="13">
        <f aca="true" t="shared" si="3" ref="C24:C44">(B24*100)/A24</f>
        <v>86.95652173913044</v>
      </c>
      <c r="D24" s="19" t="s">
        <v>24</v>
      </c>
      <c r="E24" s="15"/>
      <c r="F24" s="15">
        <v>1</v>
      </c>
      <c r="G24" s="15">
        <v>1</v>
      </c>
      <c r="H24" s="15">
        <v>1</v>
      </c>
      <c r="I24" s="15">
        <v>1</v>
      </c>
      <c r="J24" s="15"/>
      <c r="K24" s="15">
        <v>1</v>
      </c>
      <c r="L24" s="15">
        <v>1</v>
      </c>
      <c r="M24" s="15"/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/>
      <c r="AC24" s="15"/>
      <c r="AD24" s="15"/>
      <c r="AE24" s="15"/>
      <c r="AF24" s="16"/>
      <c r="AG24" s="16"/>
      <c r="AH24" s="16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>
      <c r="A25" s="18">
        <f t="shared" si="2"/>
        <v>23</v>
      </c>
      <c r="B25" s="12">
        <f t="shared" si="0"/>
        <v>20</v>
      </c>
      <c r="C25" s="13">
        <f t="shared" si="3"/>
        <v>86.95652173913044</v>
      </c>
      <c r="D25" s="19" t="s">
        <v>108</v>
      </c>
      <c r="E25" s="15">
        <v>1</v>
      </c>
      <c r="F25" s="15">
        <v>1</v>
      </c>
      <c r="G25" s="15">
        <v>1</v>
      </c>
      <c r="H25" s="15">
        <v>1</v>
      </c>
      <c r="I25" s="15"/>
      <c r="J25" s="15">
        <v>1</v>
      </c>
      <c r="K25" s="15"/>
      <c r="L25" s="15">
        <v>1</v>
      </c>
      <c r="M25" s="15">
        <v>1</v>
      </c>
      <c r="N25" s="15">
        <v>1</v>
      </c>
      <c r="O25" s="15">
        <v>1</v>
      </c>
      <c r="P25" s="15"/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/>
      <c r="AC25" s="15"/>
      <c r="AD25" s="15"/>
      <c r="AE25" s="15"/>
      <c r="AF25" s="16"/>
      <c r="AG25" s="16"/>
      <c r="AH25" s="16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8">
        <f t="shared" si="2"/>
        <v>23</v>
      </c>
      <c r="B26" s="12">
        <f t="shared" si="0"/>
        <v>23</v>
      </c>
      <c r="C26" s="13">
        <f t="shared" si="3"/>
        <v>100</v>
      </c>
      <c r="D26" s="21" t="s">
        <v>87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/>
      <c r="AC26" s="15"/>
      <c r="AD26" s="15"/>
      <c r="AE26" s="15"/>
      <c r="AF26" s="16"/>
      <c r="AG26" s="16"/>
      <c r="AH26" s="16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15.75">
      <c r="A27" s="18">
        <f t="shared" si="2"/>
        <v>23</v>
      </c>
      <c r="B27" s="12">
        <f t="shared" si="0"/>
        <v>19</v>
      </c>
      <c r="C27" s="13">
        <f t="shared" si="3"/>
        <v>82.6086956521739</v>
      </c>
      <c r="D27" s="14" t="s">
        <v>25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/>
      <c r="T27" s="15"/>
      <c r="U27" s="15"/>
      <c r="V27" s="15">
        <v>1</v>
      </c>
      <c r="W27" s="15"/>
      <c r="X27" s="15">
        <v>1</v>
      </c>
      <c r="Y27" s="15">
        <v>1</v>
      </c>
      <c r="Z27" s="15">
        <v>1</v>
      </c>
      <c r="AA27" s="15">
        <v>1</v>
      </c>
      <c r="AB27" s="15"/>
      <c r="AC27" s="15"/>
      <c r="AD27" s="15"/>
      <c r="AE27" s="15"/>
      <c r="AF27" s="16"/>
      <c r="AG27" s="16"/>
      <c r="AH27" s="16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8">
        <f t="shared" si="2"/>
        <v>23</v>
      </c>
      <c r="B28" s="12">
        <f t="shared" si="0"/>
        <v>20</v>
      </c>
      <c r="C28" s="13">
        <f t="shared" si="3"/>
        <v>86.95652173913044</v>
      </c>
      <c r="D28" s="19" t="s">
        <v>26</v>
      </c>
      <c r="E28" s="15">
        <v>1</v>
      </c>
      <c r="F28" s="15">
        <v>1</v>
      </c>
      <c r="G28" s="15">
        <v>1</v>
      </c>
      <c r="H28" s="15">
        <v>1</v>
      </c>
      <c r="I28" s="15"/>
      <c r="J28" s="15">
        <v>1</v>
      </c>
      <c r="K28" s="15">
        <v>1</v>
      </c>
      <c r="L28" s="15">
        <v>1</v>
      </c>
      <c r="M28" s="15"/>
      <c r="N28" s="15">
        <v>1</v>
      </c>
      <c r="O28" s="15">
        <v>1</v>
      </c>
      <c r="P28" s="15">
        <v>1</v>
      </c>
      <c r="Q28" s="15">
        <v>1</v>
      </c>
      <c r="R28" s="15"/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/>
      <c r="AC28" s="15"/>
      <c r="AD28" s="15"/>
      <c r="AE28" s="15"/>
      <c r="AF28" s="16"/>
      <c r="AG28" s="16"/>
      <c r="AH28" s="16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>
      <c r="A29" s="18">
        <f t="shared" si="2"/>
        <v>23</v>
      </c>
      <c r="B29" s="12">
        <f t="shared" si="0"/>
        <v>13</v>
      </c>
      <c r="C29" s="22">
        <f t="shared" si="3"/>
        <v>56.52173913043478</v>
      </c>
      <c r="D29" s="29" t="s">
        <v>88</v>
      </c>
      <c r="E29" s="15">
        <v>1</v>
      </c>
      <c r="F29" s="15"/>
      <c r="G29" s="15"/>
      <c r="H29" s="15">
        <v>1</v>
      </c>
      <c r="I29" s="15">
        <v>1</v>
      </c>
      <c r="J29" s="15"/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/>
      <c r="R29" s="15"/>
      <c r="S29" s="15"/>
      <c r="T29" s="15"/>
      <c r="U29" s="15">
        <v>1</v>
      </c>
      <c r="V29" s="15">
        <v>1</v>
      </c>
      <c r="W29" s="15">
        <v>1</v>
      </c>
      <c r="X29" s="15">
        <v>1</v>
      </c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15.75">
      <c r="A30" s="18">
        <f t="shared" si="2"/>
        <v>23</v>
      </c>
      <c r="B30" s="12">
        <f t="shared" si="0"/>
        <v>19</v>
      </c>
      <c r="C30" s="22">
        <f t="shared" si="3"/>
        <v>82.6086956521739</v>
      </c>
      <c r="D30" s="29" t="s">
        <v>27</v>
      </c>
      <c r="E30" s="15"/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/>
      <c r="M30" s="15">
        <v>1</v>
      </c>
      <c r="N30" s="15"/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/>
      <c r="Z30" s="15">
        <v>1</v>
      </c>
      <c r="AA30" s="15">
        <v>1</v>
      </c>
      <c r="AB30" s="15"/>
      <c r="AC30" s="15"/>
      <c r="AD30" s="15"/>
      <c r="AE30" s="15"/>
      <c r="AF30" s="16"/>
      <c r="AG30" s="16"/>
      <c r="AH30" s="16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15.75">
      <c r="A31" s="18">
        <f t="shared" si="2"/>
        <v>23</v>
      </c>
      <c r="B31" s="12">
        <f t="shared" si="0"/>
        <v>20</v>
      </c>
      <c r="C31" s="22">
        <f t="shared" si="3"/>
        <v>86.95652173913044</v>
      </c>
      <c r="D31" s="29" t="s">
        <v>76</v>
      </c>
      <c r="E31" s="15">
        <v>1</v>
      </c>
      <c r="F31" s="15">
        <v>1</v>
      </c>
      <c r="G31" s="15">
        <v>1</v>
      </c>
      <c r="H31" s="15">
        <v>1</v>
      </c>
      <c r="I31" s="15"/>
      <c r="J31" s="15">
        <v>1</v>
      </c>
      <c r="K31" s="15">
        <v>1</v>
      </c>
      <c r="L31" s="15"/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/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/>
      <c r="AC31" s="15"/>
      <c r="AD31" s="15"/>
      <c r="AE31" s="15"/>
      <c r="AF31" s="16"/>
      <c r="AG31" s="16"/>
      <c r="AH31" s="16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>
      <c r="A32" s="18">
        <f t="shared" si="2"/>
        <v>23</v>
      </c>
      <c r="B32" s="12">
        <f t="shared" si="0"/>
        <v>19</v>
      </c>
      <c r="C32" s="22">
        <f t="shared" si="3"/>
        <v>82.6086956521739</v>
      </c>
      <c r="D32" s="29" t="s">
        <v>89</v>
      </c>
      <c r="E32" s="15"/>
      <c r="F32" s="15">
        <v>1</v>
      </c>
      <c r="G32" s="15"/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/>
      <c r="Y32" s="15"/>
      <c r="Z32" s="15">
        <v>1</v>
      </c>
      <c r="AA32" s="15">
        <v>1</v>
      </c>
      <c r="AB32" s="15"/>
      <c r="AC32" s="15"/>
      <c r="AD32" s="15"/>
      <c r="AE32" s="15"/>
      <c r="AF32" s="16"/>
      <c r="AG32" s="16"/>
      <c r="AH32" s="16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ht="15.75">
      <c r="A33" s="18">
        <f t="shared" si="2"/>
        <v>23</v>
      </c>
      <c r="B33" s="12">
        <f t="shared" si="0"/>
        <v>14</v>
      </c>
      <c r="C33" s="22">
        <f t="shared" si="3"/>
        <v>60.869565217391305</v>
      </c>
      <c r="D33" s="29" t="s">
        <v>90</v>
      </c>
      <c r="E33" s="15">
        <v>1</v>
      </c>
      <c r="F33" s="15"/>
      <c r="G33" s="15"/>
      <c r="H33" s="15">
        <v>1</v>
      </c>
      <c r="I33" s="15">
        <v>1</v>
      </c>
      <c r="J33" s="15"/>
      <c r="K33" s="15">
        <v>1</v>
      </c>
      <c r="L33" s="15"/>
      <c r="M33" s="15">
        <v>1</v>
      </c>
      <c r="N33" s="15"/>
      <c r="O33" s="15">
        <v>1</v>
      </c>
      <c r="P33" s="15">
        <v>1</v>
      </c>
      <c r="Q33" s="15"/>
      <c r="R33" s="15"/>
      <c r="S33" s="15"/>
      <c r="T33" s="15">
        <v>1</v>
      </c>
      <c r="U33" s="15">
        <v>1</v>
      </c>
      <c r="V33" s="15">
        <v>1</v>
      </c>
      <c r="W33" s="15"/>
      <c r="X33" s="15">
        <v>1</v>
      </c>
      <c r="Y33" s="15">
        <v>1</v>
      </c>
      <c r="Z33" s="15">
        <v>1</v>
      </c>
      <c r="AA33" s="15">
        <v>1</v>
      </c>
      <c r="AB33" s="15"/>
      <c r="AC33" s="15"/>
      <c r="AD33" s="15"/>
      <c r="AE33" s="15"/>
      <c r="AF33" s="16"/>
      <c r="AG33" s="16"/>
      <c r="AH33" s="16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15.75">
      <c r="A34" s="18">
        <f t="shared" si="2"/>
        <v>23</v>
      </c>
      <c r="B34" s="12">
        <f t="shared" si="0"/>
        <v>19</v>
      </c>
      <c r="C34" s="22">
        <f t="shared" si="3"/>
        <v>82.6086956521739</v>
      </c>
      <c r="D34" s="29" t="s">
        <v>28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/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/>
      <c r="T34" s="15">
        <v>1</v>
      </c>
      <c r="U34" s="15">
        <v>1</v>
      </c>
      <c r="V34" s="15"/>
      <c r="W34" s="15">
        <v>1</v>
      </c>
      <c r="X34" s="15">
        <v>1</v>
      </c>
      <c r="Y34" s="15">
        <v>1</v>
      </c>
      <c r="Z34" s="15"/>
      <c r="AA34" s="15">
        <v>1</v>
      </c>
      <c r="AB34" s="15"/>
      <c r="AC34" s="15"/>
      <c r="AD34" s="15"/>
      <c r="AE34" s="15"/>
      <c r="AF34" s="16"/>
      <c r="AG34" s="16"/>
      <c r="AH34" s="16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15.75">
      <c r="A35" s="18">
        <f t="shared" si="2"/>
        <v>23</v>
      </c>
      <c r="B35" s="12">
        <f aca="true" t="shared" si="4" ref="B35:B51">E35+F35+G35+H35+I35+J35+K35+L35+M35+N35+O35+P35+Q35+R35+S35+T35+U35+V35+W35+X35+Y35+Z35+AA35+AB35+AC35+AD35+AE35+AF35+AG35+AH35</f>
        <v>13</v>
      </c>
      <c r="C35" s="22">
        <f t="shared" si="3"/>
        <v>56.52173913043478</v>
      </c>
      <c r="D35" s="29" t="s">
        <v>29</v>
      </c>
      <c r="E35" s="15">
        <v>1</v>
      </c>
      <c r="F35" s="15"/>
      <c r="G35" s="15"/>
      <c r="H35" s="15">
        <v>1</v>
      </c>
      <c r="I35" s="15">
        <v>1</v>
      </c>
      <c r="J35" s="15">
        <v>1</v>
      </c>
      <c r="K35" s="15">
        <v>1</v>
      </c>
      <c r="L35" s="15"/>
      <c r="M35" s="15"/>
      <c r="N35" s="15">
        <v>1</v>
      </c>
      <c r="O35" s="15">
        <v>1</v>
      </c>
      <c r="P35" s="15"/>
      <c r="Q35" s="15">
        <v>1</v>
      </c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/>
      <c r="AC35" s="15"/>
      <c r="AD35" s="15"/>
      <c r="AE35" s="15"/>
      <c r="AF35" s="16"/>
      <c r="AG35" s="16"/>
      <c r="AH35" s="16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ht="15.75">
      <c r="A36" s="18">
        <f t="shared" si="2"/>
        <v>23</v>
      </c>
      <c r="B36" s="12">
        <f t="shared" si="4"/>
        <v>22</v>
      </c>
      <c r="C36" s="22">
        <f t="shared" si="3"/>
        <v>95.65217391304348</v>
      </c>
      <c r="D36" s="29" t="s">
        <v>30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/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/>
      <c r="AC36" s="15"/>
      <c r="AD36" s="15"/>
      <c r="AE36" s="15"/>
      <c r="AF36" s="16"/>
      <c r="AG36" s="16"/>
      <c r="AH36" s="16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ht="15.75">
      <c r="A37" s="18">
        <f t="shared" si="2"/>
        <v>23</v>
      </c>
      <c r="B37" s="12">
        <f t="shared" si="4"/>
        <v>23</v>
      </c>
      <c r="C37" s="22">
        <f t="shared" si="3"/>
        <v>100</v>
      </c>
      <c r="D37" s="29" t="s">
        <v>31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/>
      <c r="AC37" s="15"/>
      <c r="AD37" s="15"/>
      <c r="AE37" s="15"/>
      <c r="AF37" s="16"/>
      <c r="AG37" s="16"/>
      <c r="AH37" s="16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ht="15.75">
      <c r="A38" s="18">
        <f t="shared" si="2"/>
        <v>23</v>
      </c>
      <c r="B38" s="12">
        <f t="shared" si="4"/>
        <v>19</v>
      </c>
      <c r="C38" s="22">
        <f t="shared" si="3"/>
        <v>82.6086956521739</v>
      </c>
      <c r="D38" s="29" t="s">
        <v>91</v>
      </c>
      <c r="E38" s="15">
        <v>1</v>
      </c>
      <c r="F38" s="15">
        <v>1</v>
      </c>
      <c r="G38" s="15">
        <v>1</v>
      </c>
      <c r="H38" s="15">
        <v>1</v>
      </c>
      <c r="I38" s="15"/>
      <c r="J38" s="15">
        <v>1</v>
      </c>
      <c r="K38" s="15">
        <v>1</v>
      </c>
      <c r="L38" s="15"/>
      <c r="M38" s="15"/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/>
      <c r="Y38" s="15">
        <v>1</v>
      </c>
      <c r="Z38" s="15">
        <v>1</v>
      </c>
      <c r="AA38" s="15">
        <v>1</v>
      </c>
      <c r="AB38" s="15"/>
      <c r="AC38" s="15"/>
      <c r="AD38" s="15"/>
      <c r="AE38" s="15"/>
      <c r="AF38" s="16"/>
      <c r="AG38" s="16"/>
      <c r="AH38" s="16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1:64" ht="15.75">
      <c r="A39" s="18">
        <f t="shared" si="2"/>
        <v>23</v>
      </c>
      <c r="B39" s="12">
        <f t="shared" si="4"/>
        <v>23</v>
      </c>
      <c r="C39" s="22">
        <f t="shared" si="3"/>
        <v>100</v>
      </c>
      <c r="D39" s="35" t="s">
        <v>32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/>
      <c r="AC39" s="15"/>
      <c r="AD39" s="15"/>
      <c r="AE39" s="15"/>
      <c r="AF39" s="16"/>
      <c r="AG39" s="16"/>
      <c r="AH39" s="16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64" ht="15.75">
      <c r="A40" s="18">
        <f t="shared" si="2"/>
        <v>23</v>
      </c>
      <c r="B40" s="12">
        <f t="shared" si="4"/>
        <v>17</v>
      </c>
      <c r="C40" s="22">
        <f t="shared" si="3"/>
        <v>73.91304347826087</v>
      </c>
      <c r="D40" s="29" t="s">
        <v>33</v>
      </c>
      <c r="E40" s="15"/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/>
      <c r="M40" s="15">
        <v>1</v>
      </c>
      <c r="N40" s="15"/>
      <c r="O40" s="15">
        <v>1</v>
      </c>
      <c r="P40" s="15">
        <v>1</v>
      </c>
      <c r="Q40" s="15">
        <v>1</v>
      </c>
      <c r="R40" s="15">
        <v>1</v>
      </c>
      <c r="S40" s="15"/>
      <c r="T40" s="15">
        <v>1</v>
      </c>
      <c r="U40" s="15">
        <v>1</v>
      </c>
      <c r="V40" s="15"/>
      <c r="W40" s="15">
        <v>1</v>
      </c>
      <c r="X40" s="15">
        <v>1</v>
      </c>
      <c r="Y40" s="15"/>
      <c r="Z40" s="15">
        <v>1</v>
      </c>
      <c r="AA40" s="15">
        <v>1</v>
      </c>
      <c r="AB40" s="15"/>
      <c r="AC40" s="15"/>
      <c r="AD40" s="15"/>
      <c r="AE40" s="15"/>
      <c r="AF40" s="16"/>
      <c r="AG40" s="16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64" ht="15.75">
      <c r="A41" s="18">
        <f t="shared" si="2"/>
        <v>23</v>
      </c>
      <c r="B41" s="12">
        <f t="shared" si="4"/>
        <v>18</v>
      </c>
      <c r="C41" s="22">
        <f t="shared" si="3"/>
        <v>78.26086956521739</v>
      </c>
      <c r="D41" s="29" t="s">
        <v>34</v>
      </c>
      <c r="E41" s="15">
        <v>1</v>
      </c>
      <c r="F41" s="15">
        <v>1</v>
      </c>
      <c r="G41" s="15">
        <v>1</v>
      </c>
      <c r="H41" s="15"/>
      <c r="I41" s="15">
        <v>1</v>
      </c>
      <c r="J41" s="15">
        <v>1</v>
      </c>
      <c r="K41" s="15">
        <v>1</v>
      </c>
      <c r="L41" s="15"/>
      <c r="M41" s="15">
        <v>1</v>
      </c>
      <c r="N41" s="15">
        <v>1</v>
      </c>
      <c r="O41" s="15">
        <v>1</v>
      </c>
      <c r="P41" s="15"/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/>
      <c r="X41" s="15"/>
      <c r="Y41" s="15">
        <v>1</v>
      </c>
      <c r="Z41" s="15">
        <v>1</v>
      </c>
      <c r="AA41" s="15">
        <v>1</v>
      </c>
      <c r="AB41" s="15"/>
      <c r="AC41" s="15"/>
      <c r="AD41" s="15"/>
      <c r="AE41" s="15"/>
      <c r="AF41" s="16"/>
      <c r="AG41" s="16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64" ht="15.75">
      <c r="A42" s="18">
        <f t="shared" si="2"/>
        <v>23</v>
      </c>
      <c r="B42" s="12">
        <f t="shared" si="4"/>
        <v>19</v>
      </c>
      <c r="C42" s="22">
        <f t="shared" si="3"/>
        <v>82.6086956521739</v>
      </c>
      <c r="D42" s="29" t="s">
        <v>35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/>
      <c r="M42" s="15">
        <v>1</v>
      </c>
      <c r="N42" s="15"/>
      <c r="O42" s="15">
        <v>1</v>
      </c>
      <c r="P42" s="15">
        <v>1</v>
      </c>
      <c r="Q42" s="15"/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/>
      <c r="AA42" s="15">
        <v>1</v>
      </c>
      <c r="AB42" s="15"/>
      <c r="AC42" s="15"/>
      <c r="AD42" s="15"/>
      <c r="AE42" s="15"/>
      <c r="AF42" s="16"/>
      <c r="AG42" s="16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64" ht="15.75">
      <c r="A43" s="18">
        <f t="shared" si="2"/>
        <v>23</v>
      </c>
      <c r="B43" s="12">
        <f t="shared" si="4"/>
        <v>17</v>
      </c>
      <c r="C43" s="22">
        <f t="shared" si="3"/>
        <v>73.91304347826087</v>
      </c>
      <c r="D43" s="30" t="s">
        <v>36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/>
      <c r="K43" s="15">
        <v>1</v>
      </c>
      <c r="L43" s="15"/>
      <c r="M43" s="15">
        <v>1</v>
      </c>
      <c r="N43" s="15"/>
      <c r="O43" s="15">
        <v>1</v>
      </c>
      <c r="P43" s="15">
        <v>1</v>
      </c>
      <c r="Q43" s="15">
        <v>1</v>
      </c>
      <c r="R43" s="15">
        <v>1</v>
      </c>
      <c r="S43" s="15"/>
      <c r="T43" s="15">
        <v>1</v>
      </c>
      <c r="U43" s="15">
        <v>1</v>
      </c>
      <c r="V43" s="15">
        <v>1</v>
      </c>
      <c r="W43" s="15">
        <v>1</v>
      </c>
      <c r="X43" s="15"/>
      <c r="Y43" s="15">
        <v>1</v>
      </c>
      <c r="Z43" s="15">
        <v>1</v>
      </c>
      <c r="AA43" s="15"/>
      <c r="AB43" s="15"/>
      <c r="AC43" s="15"/>
      <c r="AD43" s="15"/>
      <c r="AE43" s="15"/>
      <c r="AF43" s="16"/>
      <c r="AG43" s="16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.75">
      <c r="A44" s="18">
        <f t="shared" si="2"/>
        <v>23</v>
      </c>
      <c r="B44" s="12">
        <f t="shared" si="4"/>
        <v>18</v>
      </c>
      <c r="C44" s="22">
        <f t="shared" si="3"/>
        <v>78.26086956521739</v>
      </c>
      <c r="D44" s="29" t="s">
        <v>92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/>
      <c r="S44" s="15">
        <v>1</v>
      </c>
      <c r="T44" s="15">
        <v>1</v>
      </c>
      <c r="U44" s="15"/>
      <c r="V44" s="15"/>
      <c r="W44" s="15">
        <v>1</v>
      </c>
      <c r="X44" s="15">
        <v>1</v>
      </c>
      <c r="Y44" s="15"/>
      <c r="Z44" s="15"/>
      <c r="AA44" s="15">
        <v>1</v>
      </c>
      <c r="AB44" s="15"/>
      <c r="AC44" s="15"/>
      <c r="AD44" s="15"/>
      <c r="AE44" s="15"/>
      <c r="AF44" s="16"/>
      <c r="AG44" s="16"/>
      <c r="AH44" s="16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.75">
      <c r="A45" s="18">
        <f t="shared" si="2"/>
        <v>23</v>
      </c>
      <c r="B45" s="12">
        <f t="shared" si="4"/>
        <v>18</v>
      </c>
      <c r="C45" s="22">
        <f aca="true" t="shared" si="5" ref="C45:C94">(B45*100)/A45</f>
        <v>78.26086956521739</v>
      </c>
      <c r="D45" s="29" t="s">
        <v>93</v>
      </c>
      <c r="E45" s="15">
        <v>1</v>
      </c>
      <c r="F45" s="15">
        <v>1</v>
      </c>
      <c r="G45" s="15"/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/>
      <c r="T45" s="15"/>
      <c r="U45" s="15">
        <v>1</v>
      </c>
      <c r="V45" s="15"/>
      <c r="W45" s="15">
        <v>1</v>
      </c>
      <c r="X45" s="15">
        <v>1</v>
      </c>
      <c r="Y45" s="15">
        <v>1</v>
      </c>
      <c r="Z45" s="15"/>
      <c r="AA45" s="15">
        <v>1</v>
      </c>
      <c r="AB45" s="15"/>
      <c r="AC45" s="15"/>
      <c r="AD45" s="15"/>
      <c r="AE45" s="15"/>
      <c r="AF45" s="16"/>
      <c r="AG45" s="16"/>
      <c r="AH45" s="16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5.75">
      <c r="A46" s="18">
        <f t="shared" si="2"/>
        <v>23</v>
      </c>
      <c r="B46" s="12">
        <f t="shared" si="4"/>
        <v>22</v>
      </c>
      <c r="C46" s="22">
        <f t="shared" si="5"/>
        <v>95.65217391304348</v>
      </c>
      <c r="D46" s="29" t="s">
        <v>94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/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/>
      <c r="AC46" s="15"/>
      <c r="AD46" s="15"/>
      <c r="AE46" s="15"/>
      <c r="AF46" s="16"/>
      <c r="AG46" s="16"/>
      <c r="AH46" s="16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.75">
      <c r="A47" s="18">
        <f t="shared" si="2"/>
        <v>23</v>
      </c>
      <c r="B47" s="12">
        <f t="shared" si="4"/>
        <v>22</v>
      </c>
      <c r="C47" s="22">
        <f t="shared" si="5"/>
        <v>95.65217391304348</v>
      </c>
      <c r="D47" s="35" t="s">
        <v>37</v>
      </c>
      <c r="E47" s="15">
        <v>1</v>
      </c>
      <c r="F47" s="15">
        <v>1</v>
      </c>
      <c r="G47" s="15"/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/>
      <c r="AC47" s="15"/>
      <c r="AD47" s="15"/>
      <c r="AE47" s="15"/>
      <c r="AF47" s="16"/>
      <c r="AG47" s="16"/>
      <c r="AH47" s="16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64" ht="15.75">
      <c r="A48" s="18">
        <f t="shared" si="2"/>
        <v>23</v>
      </c>
      <c r="B48" s="12">
        <f t="shared" si="4"/>
        <v>21</v>
      </c>
      <c r="C48" s="22">
        <f t="shared" si="5"/>
        <v>91.30434782608695</v>
      </c>
      <c r="D48" s="29" t="s">
        <v>38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/>
      <c r="AA48" s="15"/>
      <c r="AB48" s="15"/>
      <c r="AC48" s="15"/>
      <c r="AD48" s="15"/>
      <c r="AE48" s="15"/>
      <c r="AF48" s="16"/>
      <c r="AG48" s="16"/>
      <c r="AH48" s="16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64" ht="15.75">
      <c r="A49" s="18">
        <f t="shared" si="2"/>
        <v>23</v>
      </c>
      <c r="B49" s="12">
        <f t="shared" si="4"/>
        <v>19</v>
      </c>
      <c r="C49" s="22">
        <f t="shared" si="5"/>
        <v>82.6086956521739</v>
      </c>
      <c r="D49" s="29" t="s">
        <v>39</v>
      </c>
      <c r="E49" s="15">
        <v>1</v>
      </c>
      <c r="F49" s="15">
        <v>1</v>
      </c>
      <c r="G49" s="15">
        <v>1</v>
      </c>
      <c r="H49" s="15"/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/>
      <c r="P49" s="15"/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/>
      <c r="Y49" s="15">
        <v>1</v>
      </c>
      <c r="Z49" s="15">
        <v>1</v>
      </c>
      <c r="AA49" s="15">
        <v>1</v>
      </c>
      <c r="AB49" s="15"/>
      <c r="AC49" s="15"/>
      <c r="AD49" s="15"/>
      <c r="AE49" s="15"/>
      <c r="AF49" s="16"/>
      <c r="AG49" s="16"/>
      <c r="AH49" s="16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64" ht="15.75">
      <c r="A50" s="18">
        <f t="shared" si="2"/>
        <v>23</v>
      </c>
      <c r="B50" s="12">
        <f t="shared" si="4"/>
        <v>19</v>
      </c>
      <c r="C50" s="22">
        <f t="shared" si="5"/>
        <v>82.6086956521739</v>
      </c>
      <c r="D50" s="30" t="s">
        <v>40</v>
      </c>
      <c r="E50" s="15">
        <v>1</v>
      </c>
      <c r="F50" s="15">
        <v>1</v>
      </c>
      <c r="G50" s="15">
        <v>1</v>
      </c>
      <c r="H50" s="15">
        <v>1</v>
      </c>
      <c r="I50" s="15"/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/>
      <c r="T50" s="15">
        <v>1</v>
      </c>
      <c r="U50" s="15">
        <v>1</v>
      </c>
      <c r="V50" s="15">
        <v>1</v>
      </c>
      <c r="W50" s="15"/>
      <c r="X50" s="15">
        <v>1</v>
      </c>
      <c r="Y50" s="15">
        <v>1</v>
      </c>
      <c r="Z50" s="15"/>
      <c r="AA50" s="15">
        <v>1</v>
      </c>
      <c r="AB50" s="15"/>
      <c r="AC50" s="15"/>
      <c r="AD50" s="15"/>
      <c r="AE50" s="15"/>
      <c r="AF50" s="16"/>
      <c r="AG50" s="16"/>
      <c r="AH50" s="16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64" ht="15.75">
      <c r="A51" s="18">
        <f t="shared" si="2"/>
        <v>23</v>
      </c>
      <c r="B51" s="12">
        <f t="shared" si="4"/>
        <v>19</v>
      </c>
      <c r="C51" s="22">
        <f t="shared" si="5"/>
        <v>82.6086956521739</v>
      </c>
      <c r="D51" s="30" t="s">
        <v>41</v>
      </c>
      <c r="E51" s="15">
        <v>1</v>
      </c>
      <c r="F51" s="15">
        <v>1</v>
      </c>
      <c r="G51" s="15">
        <v>1</v>
      </c>
      <c r="H51" s="15"/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/>
      <c r="U51" s="15">
        <v>1</v>
      </c>
      <c r="V51" s="15">
        <v>1</v>
      </c>
      <c r="W51" s="15"/>
      <c r="X51" s="15">
        <v>1</v>
      </c>
      <c r="Y51" s="15">
        <v>1</v>
      </c>
      <c r="Z51" s="15">
        <v>1</v>
      </c>
      <c r="AA51" s="15"/>
      <c r="AB51" s="15"/>
      <c r="AC51" s="15"/>
      <c r="AD51" s="15"/>
      <c r="AE51" s="15"/>
      <c r="AF51" s="16"/>
      <c r="AG51" s="16"/>
      <c r="AH51" s="16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64" ht="15.75">
      <c r="A52" s="18">
        <f t="shared" si="2"/>
        <v>23</v>
      </c>
      <c r="B52" s="12">
        <f aca="true" t="shared" si="6" ref="B52:B94">E52+F52+G52+H52+I52+J52+K52+L52+M52+N52+O52+P52+Q52+R52+S52+T52+U52+V52+W52+X52+Y52+Z52+AA52+AB52+AC52+AD52+AE52+AF52+AG52+AH52</f>
        <v>20</v>
      </c>
      <c r="C52" s="22">
        <f t="shared" si="5"/>
        <v>86.95652173913044</v>
      </c>
      <c r="D52" s="29" t="s">
        <v>95</v>
      </c>
      <c r="E52" s="15">
        <v>1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/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/>
      <c r="S52" s="15">
        <v>1</v>
      </c>
      <c r="T52" s="15">
        <v>1</v>
      </c>
      <c r="U52" s="15">
        <v>1</v>
      </c>
      <c r="V52" s="15">
        <v>1</v>
      </c>
      <c r="W52" s="15"/>
      <c r="X52" s="15">
        <v>1</v>
      </c>
      <c r="Y52" s="15">
        <v>1</v>
      </c>
      <c r="Z52" s="15">
        <v>1</v>
      </c>
      <c r="AA52" s="15">
        <v>1</v>
      </c>
      <c r="AB52" s="15"/>
      <c r="AC52" s="15"/>
      <c r="AD52" s="15"/>
      <c r="AE52" s="15"/>
      <c r="AF52" s="16"/>
      <c r="AG52" s="16"/>
      <c r="AH52" s="16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</row>
    <row r="53" spans="1:64" ht="15.75">
      <c r="A53" s="18">
        <f t="shared" si="2"/>
        <v>23</v>
      </c>
      <c r="B53" s="12">
        <f t="shared" si="6"/>
        <v>20</v>
      </c>
      <c r="C53" s="22">
        <f t="shared" si="5"/>
        <v>86.95652173913044</v>
      </c>
      <c r="D53" s="30" t="s">
        <v>106</v>
      </c>
      <c r="E53" s="15"/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/>
      <c r="L53" s="15">
        <v>1</v>
      </c>
      <c r="M53" s="15">
        <v>1</v>
      </c>
      <c r="N53" s="15">
        <v>1</v>
      </c>
      <c r="O53" s="15"/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/>
      <c r="AC53" s="15"/>
      <c r="AD53" s="15"/>
      <c r="AE53" s="15"/>
      <c r="AF53" s="16"/>
      <c r="AG53" s="16"/>
      <c r="AH53" s="16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64" ht="15.75">
      <c r="A54" s="18">
        <f t="shared" si="2"/>
        <v>23</v>
      </c>
      <c r="B54" s="12">
        <f t="shared" si="6"/>
        <v>19</v>
      </c>
      <c r="C54" s="22">
        <f t="shared" si="5"/>
        <v>82.6086956521739</v>
      </c>
      <c r="D54" s="29" t="s">
        <v>43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/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/>
      <c r="T54" s="15">
        <v>1</v>
      </c>
      <c r="U54" s="15">
        <v>1</v>
      </c>
      <c r="V54" s="15">
        <v>1</v>
      </c>
      <c r="W54" s="15">
        <v>1</v>
      </c>
      <c r="X54" s="15"/>
      <c r="Y54" s="15">
        <v>1</v>
      </c>
      <c r="Z54" s="15">
        <v>1</v>
      </c>
      <c r="AA54" s="15"/>
      <c r="AB54" s="15"/>
      <c r="AC54" s="15"/>
      <c r="AD54" s="15"/>
      <c r="AE54" s="15"/>
      <c r="AF54" s="16"/>
      <c r="AG54" s="16"/>
      <c r="AH54" s="16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64" ht="15.75">
      <c r="A55" s="18">
        <f t="shared" si="2"/>
        <v>23</v>
      </c>
      <c r="B55" s="12">
        <f t="shared" si="6"/>
        <v>22</v>
      </c>
      <c r="C55" s="22">
        <f t="shared" si="5"/>
        <v>95.65217391304348</v>
      </c>
      <c r="D55" s="30" t="s">
        <v>6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/>
      <c r="X55" s="15">
        <v>1</v>
      </c>
      <c r="Y55" s="15">
        <v>1</v>
      </c>
      <c r="Z55" s="15">
        <v>1</v>
      </c>
      <c r="AA55" s="15">
        <v>1</v>
      </c>
      <c r="AB55" s="15"/>
      <c r="AC55" s="15"/>
      <c r="AD55" s="15"/>
      <c r="AE55" s="15"/>
      <c r="AF55" s="16"/>
      <c r="AG55" s="16"/>
      <c r="AH55" s="16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</row>
    <row r="56" spans="1:64" ht="15.75">
      <c r="A56" s="18">
        <f t="shared" si="2"/>
        <v>23</v>
      </c>
      <c r="B56" s="12">
        <f t="shared" si="6"/>
        <v>21</v>
      </c>
      <c r="C56" s="22">
        <f t="shared" si="5"/>
        <v>91.30434782608695</v>
      </c>
      <c r="D56" s="29" t="s">
        <v>44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/>
      <c r="V56" s="15">
        <v>1</v>
      </c>
      <c r="W56" s="15">
        <v>1</v>
      </c>
      <c r="X56" s="15"/>
      <c r="Y56" s="15">
        <v>1</v>
      </c>
      <c r="Z56" s="15">
        <v>1</v>
      </c>
      <c r="AA56" s="15">
        <v>1</v>
      </c>
      <c r="AB56" s="15"/>
      <c r="AC56" s="15"/>
      <c r="AD56" s="15"/>
      <c r="AE56" s="15"/>
      <c r="AF56" s="16"/>
      <c r="AG56" s="16"/>
      <c r="AH56" s="16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64" ht="15.75">
      <c r="A57" s="18">
        <f t="shared" si="2"/>
        <v>23</v>
      </c>
      <c r="B57" s="12">
        <f t="shared" si="6"/>
        <v>23</v>
      </c>
      <c r="C57" s="22">
        <f t="shared" si="5"/>
        <v>100</v>
      </c>
      <c r="D57" s="29" t="s">
        <v>45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/>
      <c r="AC57" s="15"/>
      <c r="AD57" s="15"/>
      <c r="AE57" s="15"/>
      <c r="AF57" s="16"/>
      <c r="AG57" s="16"/>
      <c r="AH57" s="16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</row>
    <row r="58" spans="1:64" ht="15.75">
      <c r="A58" s="18">
        <f t="shared" si="2"/>
        <v>23</v>
      </c>
      <c r="B58" s="12">
        <f t="shared" si="6"/>
        <v>18</v>
      </c>
      <c r="C58" s="22">
        <f t="shared" si="5"/>
        <v>78.26086956521739</v>
      </c>
      <c r="D58" s="29" t="s">
        <v>46</v>
      </c>
      <c r="E58" s="15"/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/>
      <c r="O58" s="15">
        <v>1</v>
      </c>
      <c r="P58" s="15"/>
      <c r="Q58" s="15">
        <v>1</v>
      </c>
      <c r="R58" s="15">
        <v>1</v>
      </c>
      <c r="S58" s="15"/>
      <c r="T58" s="15">
        <v>1</v>
      </c>
      <c r="U58" s="15">
        <v>1</v>
      </c>
      <c r="V58" s="15">
        <v>1</v>
      </c>
      <c r="W58" s="15"/>
      <c r="X58" s="15">
        <v>1</v>
      </c>
      <c r="Y58" s="15">
        <v>1</v>
      </c>
      <c r="Z58" s="15">
        <v>1</v>
      </c>
      <c r="AA58" s="15">
        <v>1</v>
      </c>
      <c r="AB58" s="15"/>
      <c r="AC58" s="15"/>
      <c r="AD58" s="15"/>
      <c r="AE58" s="15"/>
      <c r="AF58" s="16"/>
      <c r="AG58" s="16"/>
      <c r="AH58" s="16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spans="1:64" ht="15.75">
      <c r="A59" s="18">
        <f t="shared" si="2"/>
        <v>23</v>
      </c>
      <c r="B59" s="12">
        <f t="shared" si="6"/>
        <v>20</v>
      </c>
      <c r="C59" s="22">
        <f t="shared" si="5"/>
        <v>86.95652173913044</v>
      </c>
      <c r="D59" s="29" t="s">
        <v>96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/>
      <c r="L59" s="15">
        <v>1</v>
      </c>
      <c r="M59" s="15"/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/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/>
      <c r="AC59" s="15"/>
      <c r="AD59" s="15"/>
      <c r="AE59" s="15"/>
      <c r="AF59" s="16"/>
      <c r="AG59" s="16"/>
      <c r="AH59" s="16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</row>
    <row r="60" spans="1:64" ht="15.75">
      <c r="A60" s="18">
        <f t="shared" si="2"/>
        <v>23</v>
      </c>
      <c r="B60" s="12">
        <f t="shared" si="6"/>
        <v>23</v>
      </c>
      <c r="C60" s="22">
        <f t="shared" si="5"/>
        <v>100</v>
      </c>
      <c r="D60" s="29" t="s">
        <v>78</v>
      </c>
      <c r="E60" s="15">
        <v>1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/>
      <c r="AC60" s="15"/>
      <c r="AD60" s="15"/>
      <c r="AE60" s="15"/>
      <c r="AF60" s="16"/>
      <c r="AG60" s="16"/>
      <c r="AH60" s="16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1" spans="1:64" ht="15.75">
      <c r="A61" s="18">
        <f t="shared" si="2"/>
        <v>23</v>
      </c>
      <c r="B61" s="12">
        <f t="shared" si="6"/>
        <v>23</v>
      </c>
      <c r="C61" s="22">
        <f t="shared" si="5"/>
        <v>100</v>
      </c>
      <c r="D61" s="29" t="s">
        <v>47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/>
      <c r="AC61" s="15"/>
      <c r="AD61" s="15"/>
      <c r="AE61" s="15"/>
      <c r="AF61" s="16"/>
      <c r="AG61" s="16"/>
      <c r="AH61" s="16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2" spans="1:64" ht="15.75">
      <c r="A62" s="18">
        <f t="shared" si="2"/>
        <v>23</v>
      </c>
      <c r="B62" s="12">
        <f t="shared" si="6"/>
        <v>23</v>
      </c>
      <c r="C62" s="22">
        <f t="shared" si="5"/>
        <v>100</v>
      </c>
      <c r="D62" s="29" t="s">
        <v>48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/>
      <c r="AC62" s="15"/>
      <c r="AD62" s="15"/>
      <c r="AE62" s="15"/>
      <c r="AF62" s="16"/>
      <c r="AG62" s="16"/>
      <c r="AH62" s="16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3" spans="1:64" ht="15.75">
      <c r="A63" s="18">
        <f t="shared" si="2"/>
        <v>23</v>
      </c>
      <c r="B63" s="12">
        <f t="shared" si="6"/>
        <v>19</v>
      </c>
      <c r="C63" s="22">
        <f t="shared" si="5"/>
        <v>82.6086956521739</v>
      </c>
      <c r="D63" s="29" t="s">
        <v>97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/>
      <c r="M63" s="15">
        <v>1</v>
      </c>
      <c r="N63" s="15">
        <v>1</v>
      </c>
      <c r="O63" s="15">
        <v>1</v>
      </c>
      <c r="P63" s="15">
        <v>1</v>
      </c>
      <c r="Q63" s="15"/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/>
      <c r="Z63" s="15"/>
      <c r="AA63" s="15">
        <v>1</v>
      </c>
      <c r="AB63" s="15"/>
      <c r="AC63" s="15"/>
      <c r="AD63" s="15"/>
      <c r="AE63" s="15"/>
      <c r="AF63" s="16"/>
      <c r="AG63" s="16"/>
      <c r="AH63" s="16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4" spans="1:64" ht="15.75">
      <c r="A64" s="18">
        <f t="shared" si="2"/>
        <v>23</v>
      </c>
      <c r="B64" s="12">
        <f t="shared" si="6"/>
        <v>15</v>
      </c>
      <c r="C64" s="22">
        <f t="shared" si="5"/>
        <v>65.21739130434783</v>
      </c>
      <c r="D64" s="29" t="s">
        <v>98</v>
      </c>
      <c r="E64" s="15">
        <v>1</v>
      </c>
      <c r="F64" s="15">
        <v>1</v>
      </c>
      <c r="G64" s="15">
        <v>1</v>
      </c>
      <c r="H64" s="15">
        <v>1</v>
      </c>
      <c r="I64" s="15"/>
      <c r="J64" s="15"/>
      <c r="K64" s="15"/>
      <c r="L64" s="15">
        <v>1</v>
      </c>
      <c r="M64" s="15"/>
      <c r="N64" s="15"/>
      <c r="O64" s="15"/>
      <c r="P64" s="15">
        <v>1</v>
      </c>
      <c r="Q64" s="15">
        <v>1</v>
      </c>
      <c r="R64" s="15"/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/>
      <c r="Y64" s="15">
        <v>1</v>
      </c>
      <c r="Z64" s="15">
        <v>1</v>
      </c>
      <c r="AA64" s="15">
        <v>1</v>
      </c>
      <c r="AB64" s="15"/>
      <c r="AC64" s="15"/>
      <c r="AD64" s="15"/>
      <c r="AE64" s="15"/>
      <c r="AF64" s="16"/>
      <c r="AG64" s="16"/>
      <c r="AH64" s="16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64" ht="15.75">
      <c r="A65" s="18">
        <f t="shared" si="2"/>
        <v>23</v>
      </c>
      <c r="B65" s="12">
        <f t="shared" si="6"/>
        <v>22</v>
      </c>
      <c r="C65" s="22">
        <f t="shared" si="5"/>
        <v>95.65217391304348</v>
      </c>
      <c r="D65" s="29" t="s">
        <v>49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/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/>
      <c r="AC65" s="15"/>
      <c r="AD65" s="15"/>
      <c r="AE65" s="15"/>
      <c r="AF65" s="16"/>
      <c r="AG65" s="16"/>
      <c r="AH65" s="16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5.75">
      <c r="A66" s="18">
        <f t="shared" si="2"/>
        <v>23</v>
      </c>
      <c r="B66" s="12">
        <f t="shared" si="6"/>
        <v>22</v>
      </c>
      <c r="C66" s="22">
        <f t="shared" si="5"/>
        <v>95.65217391304348</v>
      </c>
      <c r="D66" s="29" t="s">
        <v>50</v>
      </c>
      <c r="E66" s="15">
        <v>1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/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/>
      <c r="AC66" s="15"/>
      <c r="AD66" s="15"/>
      <c r="AE66" s="15"/>
      <c r="AF66" s="16"/>
      <c r="AG66" s="16"/>
      <c r="AH66" s="16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75">
      <c r="A67" s="18">
        <f t="shared" si="2"/>
        <v>23</v>
      </c>
      <c r="B67" s="12">
        <f t="shared" si="6"/>
        <v>23</v>
      </c>
      <c r="C67" s="22">
        <f t="shared" si="5"/>
        <v>100</v>
      </c>
      <c r="D67" s="29" t="s">
        <v>51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/>
      <c r="AC67" s="15"/>
      <c r="AD67" s="15"/>
      <c r="AE67" s="15"/>
      <c r="AF67" s="16"/>
      <c r="AG67" s="16"/>
      <c r="AH67" s="16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5.75">
      <c r="A68" s="18">
        <f t="shared" si="2"/>
        <v>23</v>
      </c>
      <c r="B68" s="12">
        <f t="shared" si="6"/>
        <v>20</v>
      </c>
      <c r="C68" s="22">
        <f t="shared" si="5"/>
        <v>86.95652173913044</v>
      </c>
      <c r="D68" s="30" t="s">
        <v>52</v>
      </c>
      <c r="E68" s="15">
        <v>1</v>
      </c>
      <c r="F68" s="15">
        <v>1</v>
      </c>
      <c r="G68" s="15">
        <v>1</v>
      </c>
      <c r="H68" s="15"/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/>
      <c r="T68" s="15">
        <v>1</v>
      </c>
      <c r="U68" s="15">
        <v>1</v>
      </c>
      <c r="V68" s="15"/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/>
      <c r="AC68" s="15"/>
      <c r="AD68" s="15"/>
      <c r="AE68" s="15"/>
      <c r="AF68" s="16"/>
      <c r="AG68" s="16"/>
      <c r="AH68" s="16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5.75">
      <c r="A69" s="18">
        <f t="shared" si="2"/>
        <v>23</v>
      </c>
      <c r="B69" s="12">
        <f t="shared" si="6"/>
        <v>18</v>
      </c>
      <c r="C69" s="22">
        <f t="shared" si="5"/>
        <v>78.26086956521739</v>
      </c>
      <c r="D69" s="29" t="s">
        <v>53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/>
      <c r="P69" s="15">
        <v>1</v>
      </c>
      <c r="Q69" s="15">
        <v>1</v>
      </c>
      <c r="R69" s="15"/>
      <c r="S69" s="15">
        <v>1</v>
      </c>
      <c r="T69" s="15">
        <v>1</v>
      </c>
      <c r="U69" s="15"/>
      <c r="V69" s="15">
        <v>1</v>
      </c>
      <c r="W69" s="15">
        <v>1</v>
      </c>
      <c r="X69" s="15"/>
      <c r="Y69" s="15">
        <v>1</v>
      </c>
      <c r="Z69" s="15"/>
      <c r="AA69" s="15">
        <v>1</v>
      </c>
      <c r="AB69" s="15"/>
      <c r="AC69" s="15"/>
      <c r="AD69" s="15"/>
      <c r="AE69" s="15"/>
      <c r="AF69" s="16"/>
      <c r="AG69" s="16"/>
      <c r="AH69" s="16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64" ht="15.75">
      <c r="A70" s="18">
        <f t="shared" si="2"/>
        <v>23</v>
      </c>
      <c r="B70" s="12">
        <f t="shared" si="6"/>
        <v>22</v>
      </c>
      <c r="C70" s="22">
        <f t="shared" si="5"/>
        <v>95.65217391304348</v>
      </c>
      <c r="D70" s="29" t="s">
        <v>54</v>
      </c>
      <c r="E70" s="15">
        <v>1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/>
      <c r="Z70" s="15">
        <v>1</v>
      </c>
      <c r="AA70" s="15">
        <v>1</v>
      </c>
      <c r="AB70" s="15"/>
      <c r="AC70" s="15"/>
      <c r="AD70" s="15"/>
      <c r="AE70" s="15"/>
      <c r="AF70" s="16"/>
      <c r="AG70" s="16"/>
      <c r="AH70" s="16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64" ht="15.75">
      <c r="A71" s="18">
        <f aca="true" t="shared" si="7" ref="A71:A94">SUM(A70)</f>
        <v>23</v>
      </c>
      <c r="B71" s="12">
        <f t="shared" si="6"/>
        <v>18</v>
      </c>
      <c r="C71" s="22">
        <f t="shared" si="5"/>
        <v>78.26086956521739</v>
      </c>
      <c r="D71" s="29" t="s">
        <v>55</v>
      </c>
      <c r="E71" s="15">
        <v>1</v>
      </c>
      <c r="F71" s="15">
        <v>1</v>
      </c>
      <c r="G71" s="15">
        <v>1</v>
      </c>
      <c r="H71" s="15"/>
      <c r="I71" s="15">
        <v>1</v>
      </c>
      <c r="J71" s="15">
        <v>1</v>
      </c>
      <c r="K71" s="15"/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/>
      <c r="T71" s="15">
        <v>1</v>
      </c>
      <c r="U71" s="15">
        <v>1</v>
      </c>
      <c r="V71" s="15">
        <v>1</v>
      </c>
      <c r="W71" s="15"/>
      <c r="X71" s="15">
        <v>1</v>
      </c>
      <c r="Y71" s="15">
        <v>1</v>
      </c>
      <c r="Z71" s="15"/>
      <c r="AA71" s="15">
        <v>1</v>
      </c>
      <c r="AB71" s="15"/>
      <c r="AC71" s="15"/>
      <c r="AD71" s="15"/>
      <c r="AE71" s="15"/>
      <c r="AF71" s="16"/>
      <c r="AG71" s="16"/>
      <c r="AH71" s="16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64" ht="15.75">
      <c r="A72" s="18">
        <f t="shared" si="7"/>
        <v>23</v>
      </c>
      <c r="B72" s="12">
        <f t="shared" si="6"/>
        <v>22</v>
      </c>
      <c r="C72" s="22">
        <f t="shared" si="5"/>
        <v>95.65217391304348</v>
      </c>
      <c r="D72" s="29" t="s">
        <v>56</v>
      </c>
      <c r="E72" s="15">
        <v>1</v>
      </c>
      <c r="F72" s="15">
        <v>1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/>
      <c r="Y72" s="15">
        <v>1</v>
      </c>
      <c r="Z72" s="15">
        <v>1</v>
      </c>
      <c r="AA72" s="15">
        <v>1</v>
      </c>
      <c r="AB72" s="15"/>
      <c r="AC72" s="15"/>
      <c r="AD72" s="15"/>
      <c r="AE72" s="15"/>
      <c r="AF72" s="16"/>
      <c r="AG72" s="16"/>
      <c r="AH72" s="16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64" ht="15.75">
      <c r="A73" s="18">
        <f t="shared" si="7"/>
        <v>23</v>
      </c>
      <c r="B73" s="12">
        <f t="shared" si="6"/>
        <v>20</v>
      </c>
      <c r="C73" s="22">
        <f t="shared" si="5"/>
        <v>86.95652173913044</v>
      </c>
      <c r="D73" s="29" t="s">
        <v>99</v>
      </c>
      <c r="E73" s="15">
        <v>1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/>
      <c r="O73" s="15"/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/>
      <c r="Z73" s="15">
        <v>1</v>
      </c>
      <c r="AA73" s="15">
        <v>1</v>
      </c>
      <c r="AB73" s="15"/>
      <c r="AC73" s="15"/>
      <c r="AD73" s="15"/>
      <c r="AE73" s="15"/>
      <c r="AF73" s="16"/>
      <c r="AG73" s="16"/>
      <c r="AH73" s="16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64" ht="15.75">
      <c r="A74" s="18">
        <f t="shared" si="7"/>
        <v>23</v>
      </c>
      <c r="B74" s="12">
        <f t="shared" si="6"/>
        <v>23</v>
      </c>
      <c r="C74" s="22">
        <f t="shared" si="5"/>
        <v>100</v>
      </c>
      <c r="D74" s="29" t="s">
        <v>57</v>
      </c>
      <c r="E74" s="15">
        <v>1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/>
      <c r="AC74" s="15"/>
      <c r="AD74" s="15"/>
      <c r="AE74" s="15"/>
      <c r="AF74" s="16"/>
      <c r="AG74" s="16"/>
      <c r="AH74" s="16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5.75">
      <c r="A75" s="18">
        <f t="shared" si="7"/>
        <v>23</v>
      </c>
      <c r="B75" s="12">
        <f t="shared" si="6"/>
        <v>5</v>
      </c>
      <c r="C75" s="22">
        <f t="shared" si="5"/>
        <v>21.73913043478261</v>
      </c>
      <c r="D75" s="29" t="s">
        <v>104</v>
      </c>
      <c r="E75" s="15">
        <v>1</v>
      </c>
      <c r="F75" s="15">
        <v>1</v>
      </c>
      <c r="G75" s="15">
        <v>1</v>
      </c>
      <c r="H75" s="15">
        <v>1</v>
      </c>
      <c r="I75" s="15">
        <v>1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6"/>
      <c r="AG75" s="16"/>
      <c r="AH75" s="16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>
      <c r="A76" s="18">
        <f t="shared" si="7"/>
        <v>23</v>
      </c>
      <c r="B76" s="12">
        <f t="shared" si="6"/>
        <v>21</v>
      </c>
      <c r="C76" s="22">
        <f t="shared" si="5"/>
        <v>91.30434782608695</v>
      </c>
      <c r="D76" s="29" t="s">
        <v>58</v>
      </c>
      <c r="E76" s="15">
        <v>1</v>
      </c>
      <c r="F76" s="15">
        <v>1</v>
      </c>
      <c r="G76" s="15">
        <v>1</v>
      </c>
      <c r="H76" s="15">
        <v>1</v>
      </c>
      <c r="I76" s="15">
        <v>1</v>
      </c>
      <c r="J76" s="15">
        <v>1</v>
      </c>
      <c r="K76" s="15">
        <v>1</v>
      </c>
      <c r="L76" s="15"/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/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/>
      <c r="AC76" s="15"/>
      <c r="AD76" s="15"/>
      <c r="AE76" s="15"/>
      <c r="AF76" s="16"/>
      <c r="AG76" s="16"/>
      <c r="AH76" s="16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4" ht="15.75">
      <c r="A77" s="18">
        <f t="shared" si="7"/>
        <v>23</v>
      </c>
      <c r="B77" s="12">
        <f t="shared" si="6"/>
        <v>18</v>
      </c>
      <c r="C77" s="22">
        <f t="shared" si="5"/>
        <v>78.26086956521739</v>
      </c>
      <c r="D77" s="29" t="s">
        <v>59</v>
      </c>
      <c r="E77" s="15">
        <v>1</v>
      </c>
      <c r="F77" s="15">
        <v>1</v>
      </c>
      <c r="G77" s="15">
        <v>1</v>
      </c>
      <c r="H77" s="15">
        <v>1</v>
      </c>
      <c r="I77" s="15">
        <v>1</v>
      </c>
      <c r="J77" s="15"/>
      <c r="K77" s="15"/>
      <c r="L77" s="15">
        <v>1</v>
      </c>
      <c r="M77" s="15">
        <v>1</v>
      </c>
      <c r="N77" s="15"/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/>
      <c r="X77" s="15">
        <v>1</v>
      </c>
      <c r="Y77" s="15">
        <v>1</v>
      </c>
      <c r="Z77" s="15"/>
      <c r="AA77" s="15">
        <v>1</v>
      </c>
      <c r="AB77" s="15"/>
      <c r="AC77" s="15"/>
      <c r="AD77" s="15"/>
      <c r="AE77" s="15"/>
      <c r="AF77" s="16"/>
      <c r="AG77" s="16"/>
      <c r="AH77" s="16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15.75">
      <c r="A78" s="18">
        <f t="shared" si="7"/>
        <v>23</v>
      </c>
      <c r="B78" s="12">
        <f t="shared" si="6"/>
        <v>22</v>
      </c>
      <c r="C78" s="22">
        <f t="shared" si="5"/>
        <v>95.65217391304348</v>
      </c>
      <c r="D78" s="29" t="s">
        <v>100</v>
      </c>
      <c r="E78" s="15">
        <v>1</v>
      </c>
      <c r="F78" s="15">
        <v>1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/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/>
      <c r="AC78" s="15"/>
      <c r="AD78" s="15"/>
      <c r="AE78" s="15"/>
      <c r="AF78" s="16"/>
      <c r="AG78" s="16"/>
      <c r="AH78" s="16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5.75">
      <c r="A79" s="18">
        <f t="shared" si="7"/>
        <v>23</v>
      </c>
      <c r="B79" s="12">
        <f t="shared" si="6"/>
        <v>21</v>
      </c>
      <c r="C79" s="22">
        <f t="shared" si="5"/>
        <v>91.30434782608695</v>
      </c>
      <c r="D79" s="29" t="s">
        <v>60</v>
      </c>
      <c r="E79" s="15">
        <v>1</v>
      </c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/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/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/>
      <c r="AC79" s="15"/>
      <c r="AD79" s="15"/>
      <c r="AE79" s="15"/>
      <c r="AF79" s="16"/>
      <c r="AG79" s="16"/>
      <c r="AH79" s="16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4" ht="15.75">
      <c r="A80" s="18">
        <f t="shared" si="7"/>
        <v>23</v>
      </c>
      <c r="B80" s="12">
        <f t="shared" si="6"/>
        <v>19</v>
      </c>
      <c r="C80" s="22">
        <f t="shared" si="5"/>
        <v>82.6086956521739</v>
      </c>
      <c r="D80" s="29" t="s">
        <v>101</v>
      </c>
      <c r="E80" s="15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/>
      <c r="O80" s="15">
        <v>1</v>
      </c>
      <c r="P80" s="15"/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/>
      <c r="W80" s="15"/>
      <c r="X80" s="15">
        <v>1</v>
      </c>
      <c r="Y80" s="15">
        <v>1</v>
      </c>
      <c r="Z80" s="15">
        <v>1</v>
      </c>
      <c r="AA80" s="15">
        <v>1</v>
      </c>
      <c r="AB80" s="15"/>
      <c r="AC80" s="15"/>
      <c r="AD80" s="15"/>
      <c r="AE80" s="15"/>
      <c r="AF80" s="16"/>
      <c r="AG80" s="16"/>
      <c r="AH80" s="16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>
      <c r="A81" s="18">
        <f t="shared" si="7"/>
        <v>23</v>
      </c>
      <c r="B81" s="12">
        <f t="shared" si="6"/>
        <v>20</v>
      </c>
      <c r="C81" s="22">
        <f t="shared" si="5"/>
        <v>86.95652173913044</v>
      </c>
      <c r="D81" s="30" t="s">
        <v>61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/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/>
      <c r="Y81" s="15">
        <v>1</v>
      </c>
      <c r="Z81" s="15">
        <v>1</v>
      </c>
      <c r="AA81" s="15"/>
      <c r="AB81" s="15"/>
      <c r="AC81" s="15"/>
      <c r="AD81" s="15"/>
      <c r="AE81" s="15"/>
      <c r="AF81" s="16"/>
      <c r="AG81" s="16"/>
      <c r="AH81" s="16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>
      <c r="A82" s="18">
        <f t="shared" si="7"/>
        <v>23</v>
      </c>
      <c r="B82" s="12">
        <f t="shared" si="6"/>
        <v>16</v>
      </c>
      <c r="C82" s="22">
        <f t="shared" si="5"/>
        <v>69.56521739130434</v>
      </c>
      <c r="D82" s="29" t="s">
        <v>62</v>
      </c>
      <c r="E82" s="15">
        <v>1</v>
      </c>
      <c r="F82" s="15">
        <v>1</v>
      </c>
      <c r="G82" s="15"/>
      <c r="H82" s="15"/>
      <c r="I82" s="15">
        <v>1</v>
      </c>
      <c r="J82" s="15">
        <v>1</v>
      </c>
      <c r="K82" s="15">
        <v>1</v>
      </c>
      <c r="L82" s="15">
        <v>1</v>
      </c>
      <c r="M82" s="15"/>
      <c r="N82" s="15">
        <v>1</v>
      </c>
      <c r="O82" s="15">
        <v>1</v>
      </c>
      <c r="P82" s="15"/>
      <c r="Q82" s="15">
        <v>1</v>
      </c>
      <c r="R82" s="15">
        <v>1</v>
      </c>
      <c r="S82" s="15">
        <v>1</v>
      </c>
      <c r="T82" s="15"/>
      <c r="U82" s="15">
        <v>1</v>
      </c>
      <c r="V82" s="15"/>
      <c r="W82" s="15">
        <v>1</v>
      </c>
      <c r="X82" s="15">
        <v>1</v>
      </c>
      <c r="Y82" s="15"/>
      <c r="Z82" s="15">
        <v>1</v>
      </c>
      <c r="AA82" s="15">
        <v>1</v>
      </c>
      <c r="AB82" s="15"/>
      <c r="AC82" s="15"/>
      <c r="AD82" s="15"/>
      <c r="AE82" s="15"/>
      <c r="AF82" s="16"/>
      <c r="AG82" s="16"/>
      <c r="AH82" s="16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>
      <c r="A83" s="18">
        <f t="shared" si="7"/>
        <v>23</v>
      </c>
      <c r="B83" s="12">
        <f t="shared" si="6"/>
        <v>23</v>
      </c>
      <c r="C83" s="22">
        <f t="shared" si="5"/>
        <v>100</v>
      </c>
      <c r="D83" s="30" t="s">
        <v>63</v>
      </c>
      <c r="E83" s="15">
        <v>1</v>
      </c>
      <c r="F83" s="15">
        <v>1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/>
      <c r="AC83" s="15"/>
      <c r="AD83" s="15"/>
      <c r="AE83" s="15"/>
      <c r="AF83" s="16"/>
      <c r="AG83" s="16"/>
      <c r="AH83" s="16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>
      <c r="A84" s="18">
        <f t="shared" si="7"/>
        <v>23</v>
      </c>
      <c r="B84" s="12">
        <f t="shared" si="6"/>
        <v>16</v>
      </c>
      <c r="C84" s="22">
        <f t="shared" si="5"/>
        <v>69.56521739130434</v>
      </c>
      <c r="D84" s="30" t="s">
        <v>64</v>
      </c>
      <c r="E84" s="15">
        <v>1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/>
      <c r="N84" s="15">
        <v>1</v>
      </c>
      <c r="O84" s="15"/>
      <c r="P84" s="15">
        <v>1</v>
      </c>
      <c r="Q84" s="15"/>
      <c r="R84" s="15"/>
      <c r="S84" s="15"/>
      <c r="T84" s="15">
        <v>1</v>
      </c>
      <c r="U84" s="15"/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/>
      <c r="AB84" s="15"/>
      <c r="AC84" s="15"/>
      <c r="AD84" s="15"/>
      <c r="AE84" s="15"/>
      <c r="AF84" s="16"/>
      <c r="AG84" s="16"/>
      <c r="AH84" s="16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75">
      <c r="A85" s="18">
        <f t="shared" si="7"/>
        <v>23</v>
      </c>
      <c r="B85" s="12">
        <f t="shared" si="6"/>
        <v>22</v>
      </c>
      <c r="C85" s="22">
        <f t="shared" si="5"/>
        <v>95.65217391304348</v>
      </c>
      <c r="D85" s="29" t="s">
        <v>65</v>
      </c>
      <c r="E85" s="15">
        <v>1</v>
      </c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/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/>
      <c r="AC85" s="15"/>
      <c r="AD85" s="15"/>
      <c r="AE85" s="15"/>
      <c r="AF85" s="16"/>
      <c r="AG85" s="16"/>
      <c r="AH85" s="16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15.75">
      <c r="A86" s="18">
        <f t="shared" si="7"/>
        <v>23</v>
      </c>
      <c r="B86" s="12">
        <f t="shared" si="6"/>
        <v>18</v>
      </c>
      <c r="C86" s="22">
        <f t="shared" si="5"/>
        <v>78.26086956521739</v>
      </c>
      <c r="D86" s="29" t="s">
        <v>66</v>
      </c>
      <c r="E86" s="15">
        <v>1</v>
      </c>
      <c r="F86" s="15">
        <v>1</v>
      </c>
      <c r="G86" s="15">
        <v>1</v>
      </c>
      <c r="H86" s="15">
        <v>1</v>
      </c>
      <c r="I86" s="15">
        <v>1</v>
      </c>
      <c r="J86" s="15"/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/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/>
      <c r="Z86" s="15"/>
      <c r="AA86" s="15"/>
      <c r="AB86" s="15"/>
      <c r="AC86" s="15"/>
      <c r="AD86" s="15"/>
      <c r="AE86" s="15"/>
      <c r="AF86" s="16"/>
      <c r="AG86" s="16"/>
      <c r="AH86" s="16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15.75">
      <c r="A87" s="18">
        <f t="shared" si="7"/>
        <v>23</v>
      </c>
      <c r="B87" s="12">
        <f t="shared" si="6"/>
        <v>8</v>
      </c>
      <c r="C87" s="22">
        <f t="shared" si="5"/>
        <v>34.78260869565217</v>
      </c>
      <c r="D87" s="29" t="s">
        <v>67</v>
      </c>
      <c r="E87" s="15">
        <v>1</v>
      </c>
      <c r="F87" s="15"/>
      <c r="G87" s="15"/>
      <c r="H87" s="15">
        <v>1</v>
      </c>
      <c r="I87" s="15">
        <v>1</v>
      </c>
      <c r="J87" s="15"/>
      <c r="K87" s="15">
        <v>1</v>
      </c>
      <c r="L87" s="15"/>
      <c r="M87" s="15"/>
      <c r="N87" s="15">
        <v>1</v>
      </c>
      <c r="O87" s="15">
        <v>1</v>
      </c>
      <c r="P87" s="15">
        <v>1</v>
      </c>
      <c r="Q87" s="15">
        <v>1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6"/>
      <c r="AG87" s="16"/>
      <c r="AH87" s="16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5.75">
      <c r="A88" s="18">
        <f t="shared" si="7"/>
        <v>23</v>
      </c>
      <c r="B88" s="12">
        <f t="shared" si="6"/>
        <v>4</v>
      </c>
      <c r="C88" s="22">
        <f t="shared" si="5"/>
        <v>17.391304347826086</v>
      </c>
      <c r="D88" s="29" t="s">
        <v>68</v>
      </c>
      <c r="E88" s="15">
        <v>1</v>
      </c>
      <c r="F88" s="15">
        <v>1</v>
      </c>
      <c r="G88" s="15"/>
      <c r="H88" s="15">
        <v>1</v>
      </c>
      <c r="I88" s="15"/>
      <c r="J88" s="15"/>
      <c r="K88" s="15"/>
      <c r="L88" s="15">
        <v>1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6"/>
      <c r="AG88" s="16"/>
      <c r="AH88" s="16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ht="15.75">
      <c r="A89" s="18">
        <f t="shared" si="7"/>
        <v>23</v>
      </c>
      <c r="B89" s="12">
        <f t="shared" si="6"/>
        <v>22</v>
      </c>
      <c r="C89" s="22">
        <f t="shared" si="5"/>
        <v>95.65217391304348</v>
      </c>
      <c r="D89" s="30" t="s">
        <v>69</v>
      </c>
      <c r="E89" s="15">
        <v>1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/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/>
      <c r="AC89" s="15"/>
      <c r="AD89" s="15"/>
      <c r="AE89" s="15"/>
      <c r="AF89" s="16"/>
      <c r="AG89" s="16"/>
      <c r="AH89" s="16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64" ht="15.75">
      <c r="A90" s="18">
        <f t="shared" si="7"/>
        <v>23</v>
      </c>
      <c r="B90" s="12">
        <f t="shared" si="6"/>
        <v>20</v>
      </c>
      <c r="C90" s="22">
        <f t="shared" si="5"/>
        <v>86.95652173913044</v>
      </c>
      <c r="D90" s="29" t="s">
        <v>70</v>
      </c>
      <c r="E90" s="15">
        <v>1</v>
      </c>
      <c r="F90" s="15">
        <v>1</v>
      </c>
      <c r="G90" s="15">
        <v>1</v>
      </c>
      <c r="H90" s="15">
        <v>1</v>
      </c>
      <c r="I90" s="15"/>
      <c r="J90" s="15"/>
      <c r="K90" s="15">
        <v>1</v>
      </c>
      <c r="L90" s="15">
        <v>1</v>
      </c>
      <c r="M90" s="15"/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/>
      <c r="AC90" s="15"/>
      <c r="AD90" s="15"/>
      <c r="AE90" s="15"/>
      <c r="AF90" s="16"/>
      <c r="AG90" s="16"/>
      <c r="AH90" s="16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64" ht="15.75">
      <c r="A91" s="18">
        <f t="shared" si="7"/>
        <v>23</v>
      </c>
      <c r="B91" s="12">
        <f t="shared" si="6"/>
        <v>0</v>
      </c>
      <c r="C91" s="22">
        <f t="shared" si="5"/>
        <v>0</v>
      </c>
      <c r="D91" s="30" t="s">
        <v>71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6"/>
      <c r="AG91" s="16"/>
      <c r="AH91" s="16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64" ht="15.75">
      <c r="A92" s="18">
        <f t="shared" si="7"/>
        <v>23</v>
      </c>
      <c r="B92" s="12">
        <f t="shared" si="6"/>
        <v>10</v>
      </c>
      <c r="C92" s="22">
        <f t="shared" si="5"/>
        <v>43.47826086956522</v>
      </c>
      <c r="D92" s="29" t="s">
        <v>72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>
        <v>1</v>
      </c>
      <c r="R92" s="15">
        <v>1</v>
      </c>
      <c r="S92" s="15"/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/>
      <c r="AC92" s="15"/>
      <c r="AD92" s="15"/>
      <c r="AE92" s="15"/>
      <c r="AF92" s="16"/>
      <c r="AG92" s="16"/>
      <c r="AH92" s="16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64" ht="15.75">
      <c r="A93" s="18">
        <f t="shared" si="7"/>
        <v>23</v>
      </c>
      <c r="B93" s="12">
        <f t="shared" si="6"/>
        <v>23</v>
      </c>
      <c r="C93" s="22">
        <f t="shared" si="5"/>
        <v>100</v>
      </c>
      <c r="D93" s="29" t="s">
        <v>73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/>
      <c r="AC93" s="15"/>
      <c r="AD93" s="15"/>
      <c r="AE93" s="15"/>
      <c r="AF93" s="16"/>
      <c r="AG93" s="16"/>
      <c r="AH93" s="16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1:64" ht="15.75">
      <c r="A94" s="18">
        <f t="shared" si="7"/>
        <v>23</v>
      </c>
      <c r="B94" s="12">
        <f t="shared" si="6"/>
        <v>22</v>
      </c>
      <c r="C94" s="22">
        <f t="shared" si="5"/>
        <v>95.65217391304348</v>
      </c>
      <c r="D94" s="29" t="s">
        <v>79</v>
      </c>
      <c r="E94" s="15">
        <v>1</v>
      </c>
      <c r="F94" s="15">
        <v>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/>
      <c r="X94" s="15">
        <v>1</v>
      </c>
      <c r="Y94" s="15">
        <v>1</v>
      </c>
      <c r="Z94" s="15">
        <v>1</v>
      </c>
      <c r="AA94" s="15">
        <v>1</v>
      </c>
      <c r="AB94" s="15"/>
      <c r="AC94" s="15"/>
      <c r="AD94" s="15"/>
      <c r="AE94" s="15"/>
      <c r="AF94" s="16"/>
      <c r="AG94" s="16"/>
      <c r="AH94" s="16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0:64" ht="15.75">
      <c r="J95" s="23"/>
      <c r="K95" s="23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/>
      <c r="AD95" s="25"/>
      <c r="AE95" s="25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0:64" ht="15.75">
      <c r="J96" s="23"/>
      <c r="K96" s="23"/>
      <c r="L96" s="23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/>
      <c r="AD96" s="25"/>
      <c r="AE96" s="25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0:64" ht="15.75">
      <c r="J97" s="17"/>
      <c r="K97" s="17"/>
      <c r="L97" s="17"/>
      <c r="M97" s="17"/>
      <c r="N97" s="17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0:64" ht="15.75">
      <c r="J98" s="17"/>
      <c r="K98" s="17"/>
      <c r="L98" s="17"/>
      <c r="M98" s="17"/>
      <c r="N98" s="17"/>
      <c r="O98" s="17"/>
      <c r="P98" s="17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0:64" ht="15.75"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25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spans="10:64" ht="15.75"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25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</row>
    <row r="101" spans="10:64" ht="15.75"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25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10:64" ht="15.75"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25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</row>
    <row r="103" spans="10:64" ht="15.75"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25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spans="10:64" ht="15.75"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25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spans="10:64" ht="15.75"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25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</row>
    <row r="106" spans="10:64" ht="15.75"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25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</row>
    <row r="107" spans="10:64" ht="15.75"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25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10:64" ht="15.75"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25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10:64" ht="15.75"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25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0:64" ht="15.75"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25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10:64" ht="15.75"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5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0:64" ht="15.75"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25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0:64" ht="15.75"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25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4" spans="10:64" ht="15.75"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25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10:64" ht="15.75"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25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10:64" ht="15.75"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25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0:64" ht="15.75"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25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8" spans="10:64" ht="15.75"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25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</row>
    <row r="119" spans="10:64" ht="15.75"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5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spans="10:64" ht="15.75"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5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</row>
    <row r="121" spans="10:64" ht="15.75"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25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</row>
    <row r="122" spans="10:64" ht="15.75"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25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0:64" ht="15.75"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5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</row>
    <row r="124" spans="10:64" ht="15.75"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5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</row>
    <row r="125" spans="10:64" ht="15.75"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5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10:64" ht="15.75"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5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</row>
    <row r="127" spans="10:64" ht="15.75"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5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</row>
    <row r="128" spans="10:64" ht="15.75"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5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</row>
    <row r="129" spans="10:64" ht="15.75"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5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10:64" ht="15.75"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5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10:64" ht="15.75"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5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</row>
    <row r="132" spans="10:64" ht="15.75"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25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</row>
    <row r="133" spans="10:64" ht="15.75"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25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0:64" ht="15.75"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25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0:64" ht="15.75"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25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6" spans="10:64" ht="15.75"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25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</row>
    <row r="137" spans="10:64" ht="15.75"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25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</row>
    <row r="138" spans="10:64" ht="15.75"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25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</row>
    <row r="139" spans="10:64" ht="15.75"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25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</row>
    <row r="140" spans="10:64" ht="15.75"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25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</row>
    <row r="141" spans="10:64" ht="15.75"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25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</row>
    <row r="142" spans="10:64" ht="15.75"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25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</row>
    <row r="143" spans="10:64" ht="15.75"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25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</row>
    <row r="144" spans="10:64" ht="15.75"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25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</row>
    <row r="145" spans="10:64" ht="15.75"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25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</row>
    <row r="146" spans="10:64" ht="15.75"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25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</row>
    <row r="147" spans="10:64" ht="15.75"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25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</row>
    <row r="148" spans="10:64" ht="15.75"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25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</row>
    <row r="149" spans="10:64" ht="15.75"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25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</row>
    <row r="150" spans="10:64" ht="15.75"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25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</row>
    <row r="151" spans="10:64" ht="15.75"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25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</row>
    <row r="152" spans="10:64" ht="15.75"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25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</row>
    <row r="153" spans="10:64" ht="15.75"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5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</row>
    <row r="154" spans="10:64" ht="15.75"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25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</row>
    <row r="155" spans="10:64" ht="15.75"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25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</row>
    <row r="156" spans="10:64" ht="15.75"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25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</row>
    <row r="157" spans="10:64" ht="15.75"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25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</row>
    <row r="158" spans="10:64" ht="15.75"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25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</row>
    <row r="159" spans="10:64" ht="15.75"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25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</row>
    <row r="160" spans="10:64" ht="15.75"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25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</row>
    <row r="161" spans="10:64" ht="15.75"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25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</row>
    <row r="162" spans="10:64" ht="15.75"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25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</row>
    <row r="163" spans="10:64" ht="15.75"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25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</row>
    <row r="164" spans="10:64" ht="15.75"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25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5" spans="10:64" ht="15.75"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25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</row>
    <row r="166" spans="10:64" ht="15.75"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25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</row>
    <row r="167" spans="10:64" ht="15.75"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25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</row>
    <row r="168" spans="10:64" ht="15.75"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25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</row>
    <row r="169" spans="10:64" ht="15.75"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25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</row>
    <row r="170" spans="10:64" ht="15.75"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25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</row>
    <row r="171" spans="10:64" ht="15.75"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25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</row>
    <row r="172" spans="10:64" ht="15.75"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25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</row>
    <row r="173" spans="10:64" ht="15.75"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25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</row>
    <row r="174" spans="10:64" ht="15.75"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25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</row>
    <row r="175" spans="10:64" ht="15.75"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25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</row>
    <row r="176" spans="10:64" ht="15.75"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25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</row>
    <row r="177" spans="10:64" ht="15.75"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25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</row>
    <row r="178" spans="10:64" ht="15.75"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25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</row>
    <row r="179" spans="10:64" ht="15.75"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25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</row>
    <row r="180" spans="10:64" ht="15.75"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25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</row>
    <row r="181" spans="10:64" ht="15.75"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25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</row>
    <row r="182" spans="10:64" ht="15.75"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25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</row>
    <row r="183" spans="10:64" ht="15.75"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25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</row>
    <row r="184" spans="10:64" ht="15.75"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25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</row>
    <row r="185" spans="10:64" ht="15.75"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25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</row>
    <row r="186" spans="10:64" ht="15.75"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25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</row>
    <row r="187" spans="10:64" ht="15.75"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25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</row>
    <row r="188" spans="10:64" ht="15.75"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25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</row>
    <row r="189" spans="10:64" ht="15.75"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25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</row>
    <row r="190" spans="10:64" ht="15.75"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25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</row>
    <row r="191" spans="10:64" ht="15.75"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25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</row>
    <row r="192" spans="10:64" ht="15.75"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25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</row>
    <row r="193" spans="10:64" ht="15.75"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25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</row>
    <row r="194" spans="10:64" ht="15.75"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25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</row>
    <row r="195" spans="10:64" ht="15.75"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25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</row>
    <row r="196" spans="10:64" ht="15.75"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25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</row>
    <row r="197" spans="10:64" ht="15.75"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25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</row>
    <row r="198" spans="10:64" ht="15.75"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25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</row>
    <row r="199" spans="10:64" ht="15.75"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25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</row>
    <row r="200" spans="10:64" ht="15.75"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25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</row>
    <row r="201" spans="10:64" ht="15.75"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25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</row>
    <row r="202" spans="10:64" ht="15.75"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25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</row>
    <row r="203" spans="10:64" ht="15.75"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25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</row>
    <row r="204" spans="10:64" ht="15.75"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25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</row>
    <row r="205" spans="10:64" ht="15.75"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25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</row>
    <row r="206" spans="10:64" ht="15.75"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25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</row>
    <row r="207" spans="10:64" ht="15.75"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25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</row>
    <row r="208" spans="10:64" ht="15.75"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25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</row>
    <row r="209" spans="10:64" ht="15.75"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25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</row>
    <row r="210" spans="10:64" ht="15.75"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25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</row>
    <row r="211" spans="10:64" ht="15.75"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25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</row>
    <row r="212" spans="10:64" ht="15.75"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25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</row>
    <row r="213" spans="10:64" ht="15.75"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25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</row>
    <row r="214" spans="10:64" ht="15.75"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25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</row>
    <row r="215" spans="10:64" ht="15.75"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25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</row>
    <row r="216" spans="10:64" ht="15.75"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25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</row>
    <row r="217" spans="10:64" ht="15.75"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25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</row>
    <row r="218" spans="10:64" ht="15.75"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25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</row>
    <row r="219" spans="10:64" ht="15.75"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25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</row>
    <row r="220" spans="10:64" ht="15.75"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25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</row>
    <row r="221" spans="10:64" ht="15.75"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25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</row>
    <row r="222" spans="10:64" ht="15.75"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25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</row>
    <row r="223" spans="10:64" ht="15.75"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25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</row>
    <row r="224" spans="10:64" ht="15.75"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25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</row>
    <row r="225" spans="10:64" ht="15.75"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25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</row>
    <row r="226" spans="10:64" ht="15.75"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25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</row>
    <row r="227" spans="10:64" ht="15.75"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25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</row>
    <row r="228" spans="10:64" ht="15.75"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25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</row>
    <row r="229" spans="10:64" ht="15.75"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25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</row>
    <row r="230" spans="10:64" ht="15.75"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25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</row>
    <row r="231" spans="10:64" ht="15.75"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25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</row>
    <row r="232" spans="10:64" ht="15.75"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25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</row>
    <row r="233" spans="10:64" ht="15.75"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25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</row>
    <row r="234" spans="10:64" ht="15.75"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25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</row>
    <row r="235" spans="10:64" ht="15.75"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25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</row>
    <row r="236" spans="10:64" ht="15.75"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25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</row>
    <row r="237" spans="10:64" ht="15.75"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25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</row>
    <row r="238" spans="10:64" ht="15.75"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25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</row>
    <row r="239" spans="10:64" ht="15.75"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25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</row>
    <row r="240" spans="10:64" ht="15.75"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25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</row>
    <row r="241" spans="10:64" ht="15.75"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25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</row>
    <row r="242" spans="10:64" ht="15.75"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25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</row>
    <row r="243" spans="10:64" ht="15.75"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25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</row>
    <row r="244" spans="10:64" ht="15.75"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25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</row>
    <row r="245" spans="10:64" ht="15.75"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25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</row>
    <row r="246" spans="10:64" ht="15.75"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25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</row>
    <row r="247" spans="10:64" ht="15.75"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25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</row>
    <row r="248" spans="10:64" ht="15.75"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25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</row>
    <row r="249" spans="10:64" ht="15.75"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25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</row>
    <row r="250" spans="10:64" ht="15.75"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25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</row>
    <row r="251" spans="10:64" ht="15.75"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25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</row>
    <row r="252" spans="10:64" ht="15.75"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25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</row>
    <row r="253" spans="10:64" ht="15.75"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25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</row>
    <row r="254" spans="10:64" ht="15.75"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25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</row>
    <row r="255" spans="10:64" ht="15.75"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25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</row>
    <row r="256" spans="10:64" ht="15.75"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25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</row>
    <row r="257" spans="10:64" ht="15.75"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25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</row>
    <row r="258" spans="10:64" ht="15.75"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25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</row>
    <row r="259" spans="10:64" ht="15.75"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25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</row>
    <row r="260" spans="10:64" ht="15.75"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25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</row>
    <row r="261" spans="10:64" ht="15.75"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25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</row>
    <row r="262" spans="10:64" ht="15.75"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25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</row>
    <row r="263" spans="10:64" ht="15.75"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25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</row>
    <row r="264" spans="10:64" ht="15.75"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25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</row>
    <row r="265" spans="10:64" ht="15.75"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25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</row>
    <row r="266" spans="10:64" ht="15.75"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25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</row>
    <row r="267" spans="10:64" ht="15.75"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25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</row>
    <row r="268" spans="10:64" ht="15.75"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25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</row>
    <row r="269" spans="10:64" ht="15.75"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25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</row>
    <row r="270" spans="10:64" ht="15.75"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25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</row>
    <row r="271" spans="10:64" ht="15.75"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25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</row>
    <row r="272" spans="10:64" ht="15.75"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25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</row>
    <row r="273" spans="10:64" ht="15.75"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25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</row>
    <row r="274" spans="10:64" ht="15.75"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25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</row>
    <row r="275" spans="10:64" ht="15.75"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25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</row>
    <row r="276" spans="10:64" ht="15.75"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25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</row>
    <row r="277" spans="10:64" ht="15.75"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25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</row>
  </sheetData>
  <mergeCells count="4">
    <mergeCell ref="D3:D4"/>
    <mergeCell ref="E1:AH1"/>
    <mergeCell ref="A1:D1"/>
    <mergeCell ref="A2:D2"/>
  </mergeCells>
  <printOptions horizontalCentered="1"/>
  <pageMargins left="0.2" right="0.2" top="0.39" bottom="0.39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A3" sqref="A3:D3"/>
    </sheetView>
  </sheetViews>
  <sheetFormatPr defaultColWidth="11.5546875" defaultRowHeight="15"/>
  <cols>
    <col min="1" max="1" width="8.77734375" style="36" customWidth="1"/>
    <col min="2" max="2" width="9.21484375" style="36" customWidth="1"/>
    <col min="3" max="3" width="8.77734375" style="36" customWidth="1"/>
    <col min="4" max="4" width="30.3359375" style="37" customWidth="1"/>
    <col min="5" max="16384" width="11.5546875" style="26" customWidth="1"/>
  </cols>
  <sheetData>
    <row r="1" spans="1:4" ht="31.5" customHeight="1">
      <c r="A1" s="51" t="s">
        <v>8</v>
      </c>
      <c r="B1" s="51"/>
      <c r="C1" s="51"/>
      <c r="D1" s="51"/>
    </row>
    <row r="2" spans="1:4" ht="21.75" customHeight="1">
      <c r="A2" s="52" t="s">
        <v>9</v>
      </c>
      <c r="B2" s="52"/>
      <c r="C2" s="52"/>
      <c r="D2" s="52"/>
    </row>
    <row r="3" spans="1:4" ht="19.5" customHeight="1">
      <c r="A3" s="55"/>
      <c r="B3" s="55"/>
      <c r="C3" s="55"/>
      <c r="D3" s="55"/>
    </row>
    <row r="4" spans="1:4" ht="15.75">
      <c r="A4" s="42" t="s">
        <v>0</v>
      </c>
      <c r="B4" s="43" t="s">
        <v>74</v>
      </c>
      <c r="C4" s="45" t="s">
        <v>5</v>
      </c>
      <c r="D4" s="53" t="s">
        <v>1</v>
      </c>
    </row>
    <row r="5" spans="1:4" ht="15.75">
      <c r="A5" s="44" t="s">
        <v>3</v>
      </c>
      <c r="B5" s="41" t="s">
        <v>75</v>
      </c>
      <c r="C5" s="46" t="s">
        <v>4</v>
      </c>
      <c r="D5" s="54"/>
    </row>
    <row r="6" spans="1:4" ht="15.75">
      <c r="A6" s="27">
        <f>SUM(Asistencia!A5)</f>
        <v>23</v>
      </c>
      <c r="B6" s="38">
        <f>Asistencia!B5</f>
        <v>21</v>
      </c>
      <c r="C6" s="39">
        <f>Asistencia!C5</f>
        <v>91.30434782608695</v>
      </c>
      <c r="D6" s="40" t="s">
        <v>80</v>
      </c>
    </row>
    <row r="7" spans="1:4" ht="15.75">
      <c r="A7" s="27">
        <f>SUM(Asistencia!A6)</f>
        <v>23</v>
      </c>
      <c r="B7" s="27">
        <f>Asistencia!B6</f>
        <v>23</v>
      </c>
      <c r="C7" s="28">
        <f>Asistencia!C6</f>
        <v>100</v>
      </c>
      <c r="D7" s="30" t="s">
        <v>11</v>
      </c>
    </row>
    <row r="8" spans="1:4" ht="15.75">
      <c r="A8" s="27">
        <f>SUM(Asistencia!A7)</f>
        <v>23</v>
      </c>
      <c r="B8" s="27">
        <f>Asistencia!B7</f>
        <v>23</v>
      </c>
      <c r="C8" s="28">
        <f>Asistencia!C7</f>
        <v>100</v>
      </c>
      <c r="D8" s="31" t="s">
        <v>12</v>
      </c>
    </row>
    <row r="9" spans="1:4" ht="15.75">
      <c r="A9" s="27">
        <f>SUM(Asistencia!A8)</f>
        <v>23</v>
      </c>
      <c r="B9" s="27">
        <f>Asistencia!B8</f>
        <v>20</v>
      </c>
      <c r="C9" s="28">
        <f>Asistencia!C8</f>
        <v>86.95652173913044</v>
      </c>
      <c r="D9" s="29" t="s">
        <v>13</v>
      </c>
    </row>
    <row r="10" spans="1:4" ht="15.75">
      <c r="A10" s="27">
        <f>SUM(Asistencia!A9)</f>
        <v>23</v>
      </c>
      <c r="B10" s="27">
        <f>Asistencia!B9</f>
        <v>16</v>
      </c>
      <c r="C10" s="28">
        <f>Asistencia!C9</f>
        <v>69.56521739130434</v>
      </c>
      <c r="D10" s="29" t="s">
        <v>14</v>
      </c>
    </row>
    <row r="11" spans="1:4" ht="15.75">
      <c r="A11" s="27">
        <f>SUM(Asistencia!A10)</f>
        <v>23</v>
      </c>
      <c r="B11" s="27">
        <f>Asistencia!B10</f>
        <v>21</v>
      </c>
      <c r="C11" s="28">
        <f>Asistencia!C10</f>
        <v>91.30434782608695</v>
      </c>
      <c r="D11" s="29" t="s">
        <v>15</v>
      </c>
    </row>
    <row r="12" spans="1:4" ht="15.75">
      <c r="A12" s="27">
        <f>SUM(Asistencia!A11)</f>
        <v>23</v>
      </c>
      <c r="B12" s="27">
        <f>Asistencia!B11</f>
        <v>18</v>
      </c>
      <c r="C12" s="28">
        <f>Asistencia!C11</f>
        <v>78.26086956521739</v>
      </c>
      <c r="D12" s="29" t="s">
        <v>16</v>
      </c>
    </row>
    <row r="13" spans="1:4" ht="15.75">
      <c r="A13" s="27">
        <f>SUM(Asistencia!A12)</f>
        <v>23</v>
      </c>
      <c r="B13" s="27">
        <f>Asistencia!B12</f>
        <v>21</v>
      </c>
      <c r="C13" s="28">
        <f>Asistencia!C12</f>
        <v>91.30434782608695</v>
      </c>
      <c r="D13" s="29" t="s">
        <v>81</v>
      </c>
    </row>
    <row r="14" spans="1:4" ht="15.75">
      <c r="A14" s="27">
        <f>SUM(Asistencia!A13)</f>
        <v>23</v>
      </c>
      <c r="B14" s="27">
        <f>Asistencia!B13</f>
        <v>15</v>
      </c>
      <c r="C14" s="28">
        <f>Asistencia!C13</f>
        <v>65.21739130434783</v>
      </c>
      <c r="D14" s="29" t="s">
        <v>17</v>
      </c>
    </row>
    <row r="15" spans="1:4" ht="15.75">
      <c r="A15" s="27">
        <f>SUM(Asistencia!A14)</f>
        <v>23</v>
      </c>
      <c r="B15" s="27">
        <f>Asistencia!B14</f>
        <v>23</v>
      </c>
      <c r="C15" s="28">
        <f>Asistencia!C14</f>
        <v>100</v>
      </c>
      <c r="D15" s="30" t="s">
        <v>82</v>
      </c>
    </row>
    <row r="16" spans="1:4" ht="15.75">
      <c r="A16" s="27">
        <f>SUM(Asistencia!A15)</f>
        <v>23</v>
      </c>
      <c r="B16" s="32">
        <f>Asistencia!B15</f>
        <v>23</v>
      </c>
      <c r="C16" s="33">
        <f>Asistencia!C15</f>
        <v>100</v>
      </c>
      <c r="D16" s="29" t="s">
        <v>18</v>
      </c>
    </row>
    <row r="17" spans="1:4" ht="15.75">
      <c r="A17" s="27">
        <f>SUM(Asistencia!A16)</f>
        <v>23</v>
      </c>
      <c r="B17" s="32">
        <f>Asistencia!B16</f>
        <v>23</v>
      </c>
      <c r="C17" s="33">
        <f>Asistencia!C16</f>
        <v>100</v>
      </c>
      <c r="D17" s="29" t="s">
        <v>19</v>
      </c>
    </row>
    <row r="18" spans="1:4" ht="15.75">
      <c r="A18" s="27">
        <f>SUM(Asistencia!A17)</f>
        <v>23</v>
      </c>
      <c r="B18" s="32">
        <f>Asistencia!B17</f>
        <v>23</v>
      </c>
      <c r="C18" s="33">
        <f>Asistencia!C17</f>
        <v>100</v>
      </c>
      <c r="D18" s="29" t="s">
        <v>83</v>
      </c>
    </row>
    <row r="19" spans="1:4" ht="15.75">
      <c r="A19" s="27">
        <f>SUM(Asistencia!A18)</f>
        <v>23</v>
      </c>
      <c r="B19" s="32">
        <f>Asistencia!B18</f>
        <v>23</v>
      </c>
      <c r="C19" s="33">
        <f>Asistencia!C18</f>
        <v>100</v>
      </c>
      <c r="D19" s="29" t="s">
        <v>84</v>
      </c>
    </row>
    <row r="20" spans="1:4" ht="15.75">
      <c r="A20" s="27">
        <f>SUM(Asistencia!A19)</f>
        <v>23</v>
      </c>
      <c r="B20" s="32">
        <f>Asistencia!B19</f>
        <v>20</v>
      </c>
      <c r="C20" s="33">
        <f>Asistencia!C19</f>
        <v>86.95652173913044</v>
      </c>
      <c r="D20" s="29" t="s">
        <v>20</v>
      </c>
    </row>
    <row r="21" spans="1:4" ht="15.75">
      <c r="A21" s="27">
        <f>SUM(Asistencia!A20)</f>
        <v>23</v>
      </c>
      <c r="B21" s="32">
        <f>Asistencia!B20</f>
        <v>16</v>
      </c>
      <c r="C21" s="33">
        <f>Asistencia!C20</f>
        <v>69.56521739130434</v>
      </c>
      <c r="D21" s="29" t="s">
        <v>21</v>
      </c>
    </row>
    <row r="22" spans="1:4" ht="15.75">
      <c r="A22" s="27">
        <f>SUM(Asistencia!A21)</f>
        <v>23</v>
      </c>
      <c r="B22" s="32">
        <f>Asistencia!B21</f>
        <v>22</v>
      </c>
      <c r="C22" s="33">
        <f>Asistencia!C21</f>
        <v>95.65217391304348</v>
      </c>
      <c r="D22" s="29" t="s">
        <v>22</v>
      </c>
    </row>
    <row r="23" spans="1:4" ht="15.75">
      <c r="A23" s="27">
        <f>SUM(Asistencia!A22)</f>
        <v>23</v>
      </c>
      <c r="B23" s="32">
        <f>Asistencia!B22</f>
        <v>21</v>
      </c>
      <c r="C23" s="33">
        <f>Asistencia!C22</f>
        <v>91.30434782608695</v>
      </c>
      <c r="D23" s="29" t="s">
        <v>85</v>
      </c>
    </row>
    <row r="24" spans="1:4" ht="15.75">
      <c r="A24" s="27">
        <f>SUM(Asistencia!A23)</f>
        <v>23</v>
      </c>
      <c r="B24" s="32">
        <f>Asistencia!B23</f>
        <v>23</v>
      </c>
      <c r="C24" s="33">
        <f>Asistencia!C23</f>
        <v>100</v>
      </c>
      <c r="D24" s="29" t="s">
        <v>23</v>
      </c>
    </row>
    <row r="25" spans="1:4" ht="15.75">
      <c r="A25" s="27">
        <f>SUM(Asistencia!A24)</f>
        <v>23</v>
      </c>
      <c r="B25" s="32">
        <f>Asistencia!B24</f>
        <v>20</v>
      </c>
      <c r="C25" s="33">
        <f>Asistencia!C24</f>
        <v>86.95652173913044</v>
      </c>
      <c r="D25" s="30" t="s">
        <v>24</v>
      </c>
    </row>
    <row r="26" spans="1:4" ht="15.75">
      <c r="A26" s="27">
        <f>SUM(Asistencia!A25)</f>
        <v>23</v>
      </c>
      <c r="B26" s="32">
        <f>Asistencia!B25</f>
        <v>20</v>
      </c>
      <c r="C26" s="33">
        <f>Asistencia!C25</f>
        <v>86.95652173913044</v>
      </c>
      <c r="D26" s="30" t="s">
        <v>86</v>
      </c>
    </row>
    <row r="27" spans="1:4" ht="15.75">
      <c r="A27" s="27">
        <f>SUM(Asistencia!A26)</f>
        <v>23</v>
      </c>
      <c r="B27" s="32">
        <f>Asistencia!B26</f>
        <v>23</v>
      </c>
      <c r="C27" s="33">
        <f>Asistencia!C26</f>
        <v>100</v>
      </c>
      <c r="D27" s="34" t="s">
        <v>87</v>
      </c>
    </row>
    <row r="28" spans="1:4" ht="15.75">
      <c r="A28" s="27">
        <f>SUM(Asistencia!A27)</f>
        <v>23</v>
      </c>
      <c r="B28" s="32">
        <f>Asistencia!B27</f>
        <v>19</v>
      </c>
      <c r="C28" s="33">
        <f>Asistencia!C27</f>
        <v>82.6086956521739</v>
      </c>
      <c r="D28" s="29" t="s">
        <v>25</v>
      </c>
    </row>
    <row r="29" spans="1:4" ht="15.75">
      <c r="A29" s="27">
        <f>SUM(Asistencia!A28)</f>
        <v>23</v>
      </c>
      <c r="B29" s="32">
        <f>Asistencia!B28</f>
        <v>20</v>
      </c>
      <c r="C29" s="33">
        <f>Asistencia!C28</f>
        <v>86.95652173913044</v>
      </c>
      <c r="D29" s="30" t="s">
        <v>26</v>
      </c>
    </row>
    <row r="30" spans="1:4" ht="15.75">
      <c r="A30" s="27">
        <f>SUM(Asistencia!A29)</f>
        <v>23</v>
      </c>
      <c r="B30" s="32">
        <f>Asistencia!B29</f>
        <v>13</v>
      </c>
      <c r="C30" s="33">
        <f>Asistencia!C29</f>
        <v>56.52173913043478</v>
      </c>
      <c r="D30" s="29" t="s">
        <v>88</v>
      </c>
    </row>
    <row r="31" spans="1:4" ht="15.75">
      <c r="A31" s="27">
        <f>SUM(Asistencia!A30)</f>
        <v>23</v>
      </c>
      <c r="B31" s="32">
        <f>Asistencia!B30</f>
        <v>19</v>
      </c>
      <c r="C31" s="33">
        <f>Asistencia!C30</f>
        <v>82.6086956521739</v>
      </c>
      <c r="D31" s="29" t="s">
        <v>27</v>
      </c>
    </row>
    <row r="32" spans="1:4" ht="15.75">
      <c r="A32" s="27">
        <f>SUM(Asistencia!A31)</f>
        <v>23</v>
      </c>
      <c r="B32" s="32">
        <f>Asistencia!B31</f>
        <v>20</v>
      </c>
      <c r="C32" s="33">
        <f>Asistencia!C31</f>
        <v>86.95652173913044</v>
      </c>
      <c r="D32" s="29" t="s">
        <v>76</v>
      </c>
    </row>
    <row r="33" spans="1:4" ht="15.75">
      <c r="A33" s="27">
        <f>SUM(Asistencia!A32)</f>
        <v>23</v>
      </c>
      <c r="B33" s="32">
        <f>Asistencia!B32</f>
        <v>19</v>
      </c>
      <c r="C33" s="33">
        <f>Asistencia!C32</f>
        <v>82.6086956521739</v>
      </c>
      <c r="D33" s="29" t="s">
        <v>89</v>
      </c>
    </row>
    <row r="34" spans="1:4" ht="15.75">
      <c r="A34" s="27">
        <f>SUM(Asistencia!A33)</f>
        <v>23</v>
      </c>
      <c r="B34" s="32">
        <f>Asistencia!B33</f>
        <v>14</v>
      </c>
      <c r="C34" s="33">
        <f>Asistencia!C33</f>
        <v>60.869565217391305</v>
      </c>
      <c r="D34" s="29" t="s">
        <v>90</v>
      </c>
    </row>
    <row r="35" spans="1:4" ht="15.75">
      <c r="A35" s="27">
        <f>SUM(Asistencia!A34)</f>
        <v>23</v>
      </c>
      <c r="B35" s="32">
        <f>Asistencia!B34</f>
        <v>19</v>
      </c>
      <c r="C35" s="33">
        <f>Asistencia!C34</f>
        <v>82.6086956521739</v>
      </c>
      <c r="D35" s="29" t="s">
        <v>28</v>
      </c>
    </row>
    <row r="36" spans="1:4" ht="15.75">
      <c r="A36" s="27">
        <f>SUM(Asistencia!A35)</f>
        <v>23</v>
      </c>
      <c r="B36" s="32">
        <f>Asistencia!B35</f>
        <v>13</v>
      </c>
      <c r="C36" s="33">
        <f>Asistencia!C35</f>
        <v>56.52173913043478</v>
      </c>
      <c r="D36" s="29" t="s">
        <v>29</v>
      </c>
    </row>
    <row r="37" spans="1:4" ht="15.75">
      <c r="A37" s="27">
        <f>SUM(Asistencia!A36)</f>
        <v>23</v>
      </c>
      <c r="B37" s="32">
        <f>Asistencia!B36</f>
        <v>22</v>
      </c>
      <c r="C37" s="33">
        <f>Asistencia!C36</f>
        <v>95.65217391304348</v>
      </c>
      <c r="D37" s="29" t="s">
        <v>30</v>
      </c>
    </row>
    <row r="38" spans="1:4" ht="15.75">
      <c r="A38" s="27">
        <f>SUM(Asistencia!A37)</f>
        <v>23</v>
      </c>
      <c r="B38" s="32">
        <f>Asistencia!B37</f>
        <v>23</v>
      </c>
      <c r="C38" s="33">
        <f>Asistencia!C37</f>
        <v>100</v>
      </c>
      <c r="D38" s="29" t="s">
        <v>31</v>
      </c>
    </row>
    <row r="39" spans="1:4" ht="15.75">
      <c r="A39" s="27">
        <f>SUM(Asistencia!A38)</f>
        <v>23</v>
      </c>
      <c r="B39" s="32">
        <f>Asistencia!B38</f>
        <v>19</v>
      </c>
      <c r="C39" s="33">
        <f>Asistencia!C38</f>
        <v>82.6086956521739</v>
      </c>
      <c r="D39" s="29" t="s">
        <v>91</v>
      </c>
    </row>
    <row r="40" spans="1:4" ht="15.75">
      <c r="A40" s="27">
        <f>SUM(Asistencia!A39)</f>
        <v>23</v>
      </c>
      <c r="B40" s="32">
        <f>Asistencia!B39</f>
        <v>23</v>
      </c>
      <c r="C40" s="33">
        <f>Asistencia!C39</f>
        <v>100</v>
      </c>
      <c r="D40" s="35" t="s">
        <v>32</v>
      </c>
    </row>
    <row r="41" spans="1:4" ht="15.75">
      <c r="A41" s="27">
        <f>SUM(Asistencia!A40)</f>
        <v>23</v>
      </c>
      <c r="B41" s="32">
        <f>Asistencia!B40</f>
        <v>17</v>
      </c>
      <c r="C41" s="33">
        <f>Asistencia!C40</f>
        <v>73.91304347826087</v>
      </c>
      <c r="D41" s="29" t="s">
        <v>33</v>
      </c>
    </row>
    <row r="42" spans="1:4" ht="15.75">
      <c r="A42" s="27">
        <f>SUM(Asistencia!A41)</f>
        <v>23</v>
      </c>
      <c r="B42" s="32">
        <f>Asistencia!B41</f>
        <v>18</v>
      </c>
      <c r="C42" s="33">
        <f>Asistencia!C41</f>
        <v>78.26086956521739</v>
      </c>
      <c r="D42" s="29" t="s">
        <v>34</v>
      </c>
    </row>
    <row r="43" spans="1:4" ht="15.75">
      <c r="A43" s="27">
        <f>SUM(Asistencia!A42)</f>
        <v>23</v>
      </c>
      <c r="B43" s="32">
        <f>Asistencia!B42</f>
        <v>19</v>
      </c>
      <c r="C43" s="33">
        <f>Asistencia!C42</f>
        <v>82.6086956521739</v>
      </c>
      <c r="D43" s="29" t="s">
        <v>35</v>
      </c>
    </row>
    <row r="44" spans="1:4" ht="15.75">
      <c r="A44" s="27">
        <f>SUM(Asistencia!A43)</f>
        <v>23</v>
      </c>
      <c r="B44" s="32">
        <f>Asistencia!B43</f>
        <v>17</v>
      </c>
      <c r="C44" s="33">
        <f>Asistencia!C43</f>
        <v>73.91304347826087</v>
      </c>
      <c r="D44" s="30" t="s">
        <v>36</v>
      </c>
    </row>
    <row r="45" spans="1:4" ht="15.75">
      <c r="A45" s="27">
        <f>SUM(Asistencia!A44)</f>
        <v>23</v>
      </c>
      <c r="B45" s="32">
        <f>Asistencia!B44</f>
        <v>18</v>
      </c>
      <c r="C45" s="33">
        <f>Asistencia!C44</f>
        <v>78.26086956521739</v>
      </c>
      <c r="D45" s="29" t="s">
        <v>92</v>
      </c>
    </row>
    <row r="46" spans="1:4" ht="15.75">
      <c r="A46" s="27">
        <f>SUM(Asistencia!A45)</f>
        <v>23</v>
      </c>
      <c r="B46" s="32">
        <f>Asistencia!B45</f>
        <v>18</v>
      </c>
      <c r="C46" s="33">
        <f>Asistencia!C45</f>
        <v>78.26086956521739</v>
      </c>
      <c r="D46" s="29" t="s">
        <v>93</v>
      </c>
    </row>
    <row r="47" spans="1:4" ht="15.75">
      <c r="A47" s="27">
        <f>SUM(Asistencia!A46)</f>
        <v>23</v>
      </c>
      <c r="B47" s="32">
        <f>Asistencia!B46</f>
        <v>22</v>
      </c>
      <c r="C47" s="33">
        <f>Asistencia!C46</f>
        <v>95.65217391304348</v>
      </c>
      <c r="D47" s="29" t="s">
        <v>94</v>
      </c>
    </row>
    <row r="48" spans="1:4" ht="15.75">
      <c r="A48" s="27">
        <f>SUM(Asistencia!A47)</f>
        <v>23</v>
      </c>
      <c r="B48" s="32">
        <f>Asistencia!B47</f>
        <v>22</v>
      </c>
      <c r="C48" s="33">
        <f>Asistencia!C47</f>
        <v>95.65217391304348</v>
      </c>
      <c r="D48" s="35" t="s">
        <v>37</v>
      </c>
    </row>
    <row r="49" spans="1:4" ht="15.75">
      <c r="A49" s="27">
        <f>SUM(Asistencia!A48)</f>
        <v>23</v>
      </c>
      <c r="B49" s="32">
        <f>Asistencia!B48</f>
        <v>21</v>
      </c>
      <c r="C49" s="33">
        <f>Asistencia!C48</f>
        <v>91.30434782608695</v>
      </c>
      <c r="D49" s="29" t="s">
        <v>38</v>
      </c>
    </row>
    <row r="50" spans="1:4" ht="15.75">
      <c r="A50" s="27">
        <f>SUM(Asistencia!A49)</f>
        <v>23</v>
      </c>
      <c r="B50" s="32">
        <f>Asistencia!B49</f>
        <v>19</v>
      </c>
      <c r="C50" s="33">
        <f>Asistencia!C49</f>
        <v>82.6086956521739</v>
      </c>
      <c r="D50" s="29" t="s">
        <v>39</v>
      </c>
    </row>
    <row r="51" spans="1:4" ht="15.75">
      <c r="A51" s="27">
        <f>SUM(Asistencia!A50)</f>
        <v>23</v>
      </c>
      <c r="B51" s="32">
        <f>Asistencia!B50</f>
        <v>19</v>
      </c>
      <c r="C51" s="33">
        <f>Asistencia!C50</f>
        <v>82.6086956521739</v>
      </c>
      <c r="D51" s="30" t="s">
        <v>40</v>
      </c>
    </row>
    <row r="52" spans="1:4" ht="15.75">
      <c r="A52" s="27">
        <f>SUM(Asistencia!A51)</f>
        <v>23</v>
      </c>
      <c r="B52" s="32">
        <f>Asistencia!B51</f>
        <v>19</v>
      </c>
      <c r="C52" s="33">
        <f>Asistencia!C51</f>
        <v>82.6086956521739</v>
      </c>
      <c r="D52" s="30" t="s">
        <v>41</v>
      </c>
    </row>
    <row r="53" spans="1:4" ht="15.75">
      <c r="A53" s="27">
        <f>SUM(Asistencia!A52)</f>
        <v>23</v>
      </c>
      <c r="B53" s="32">
        <f>Asistencia!B52</f>
        <v>20</v>
      </c>
      <c r="C53" s="33">
        <f>Asistencia!C52</f>
        <v>86.95652173913044</v>
      </c>
      <c r="D53" s="29" t="s">
        <v>95</v>
      </c>
    </row>
    <row r="54" spans="1:4" ht="15.75">
      <c r="A54" s="27">
        <f>SUM(Asistencia!A53)</f>
        <v>23</v>
      </c>
      <c r="B54" s="32">
        <f>Asistencia!B53</f>
        <v>20</v>
      </c>
      <c r="C54" s="33">
        <f>Asistencia!C53</f>
        <v>86.95652173913044</v>
      </c>
      <c r="D54" s="30" t="s">
        <v>42</v>
      </c>
    </row>
    <row r="55" spans="1:4" ht="15.75">
      <c r="A55" s="27">
        <f>SUM(Asistencia!A54)</f>
        <v>23</v>
      </c>
      <c r="B55" s="32">
        <f>Asistencia!B54</f>
        <v>19</v>
      </c>
      <c r="C55" s="33">
        <f>Asistencia!C54</f>
        <v>82.6086956521739</v>
      </c>
      <c r="D55" s="29" t="s">
        <v>43</v>
      </c>
    </row>
    <row r="56" spans="1:4" ht="15.75">
      <c r="A56" s="27">
        <f>SUM(Asistencia!A55)</f>
        <v>23</v>
      </c>
      <c r="B56" s="32">
        <f>Asistencia!B55</f>
        <v>22</v>
      </c>
      <c r="C56" s="33">
        <f>Asistencia!C55</f>
        <v>95.65217391304348</v>
      </c>
      <c r="D56" s="30" t="s">
        <v>6</v>
      </c>
    </row>
    <row r="57" spans="1:4" ht="15.75">
      <c r="A57" s="27">
        <f>SUM(Asistencia!A56)</f>
        <v>23</v>
      </c>
      <c r="B57" s="32">
        <f>Asistencia!B56</f>
        <v>21</v>
      </c>
      <c r="C57" s="33">
        <f>Asistencia!C56</f>
        <v>91.30434782608695</v>
      </c>
      <c r="D57" s="29" t="s">
        <v>44</v>
      </c>
    </row>
    <row r="58" spans="1:4" ht="15.75">
      <c r="A58" s="27">
        <f>SUM(Asistencia!A57)</f>
        <v>23</v>
      </c>
      <c r="B58" s="32">
        <f>Asistencia!B57</f>
        <v>23</v>
      </c>
      <c r="C58" s="33">
        <f>Asistencia!C57</f>
        <v>100</v>
      </c>
      <c r="D58" s="29" t="s">
        <v>45</v>
      </c>
    </row>
    <row r="59" spans="1:4" ht="15.75">
      <c r="A59" s="27">
        <f>SUM(Asistencia!A58)</f>
        <v>23</v>
      </c>
      <c r="B59" s="32">
        <f>Asistencia!B58</f>
        <v>18</v>
      </c>
      <c r="C59" s="33">
        <f>Asistencia!C58</f>
        <v>78.26086956521739</v>
      </c>
      <c r="D59" s="29" t="s">
        <v>46</v>
      </c>
    </row>
    <row r="60" spans="1:4" ht="15.75">
      <c r="A60" s="27">
        <f>SUM(Asistencia!A59)</f>
        <v>23</v>
      </c>
      <c r="B60" s="32">
        <f>Asistencia!B59</f>
        <v>20</v>
      </c>
      <c r="C60" s="33">
        <f>Asistencia!C59</f>
        <v>86.95652173913044</v>
      </c>
      <c r="D60" s="29" t="s">
        <v>96</v>
      </c>
    </row>
    <row r="61" spans="1:4" ht="15.75">
      <c r="A61" s="27">
        <f>SUM(Asistencia!A60)</f>
        <v>23</v>
      </c>
      <c r="B61" s="32">
        <f>Asistencia!B60</f>
        <v>23</v>
      </c>
      <c r="C61" s="33">
        <f>Asistencia!C60</f>
        <v>100</v>
      </c>
      <c r="D61" s="29" t="s">
        <v>78</v>
      </c>
    </row>
    <row r="62" spans="1:4" ht="15.75">
      <c r="A62" s="27">
        <f>SUM(Asistencia!A61)</f>
        <v>23</v>
      </c>
      <c r="B62" s="32">
        <f>Asistencia!B61</f>
        <v>23</v>
      </c>
      <c r="C62" s="33">
        <f>Asistencia!C61</f>
        <v>100</v>
      </c>
      <c r="D62" s="29" t="s">
        <v>47</v>
      </c>
    </row>
    <row r="63" spans="1:4" ht="15.75">
      <c r="A63" s="27">
        <f>SUM(Asistencia!A62)</f>
        <v>23</v>
      </c>
      <c r="B63" s="32">
        <f>Asistencia!B62</f>
        <v>23</v>
      </c>
      <c r="C63" s="33">
        <f>Asistencia!C62</f>
        <v>100</v>
      </c>
      <c r="D63" s="29" t="s">
        <v>48</v>
      </c>
    </row>
    <row r="64" spans="1:4" ht="15.75">
      <c r="A64" s="27">
        <f>SUM(Asistencia!A63)</f>
        <v>23</v>
      </c>
      <c r="B64" s="32">
        <f>Asistencia!B63</f>
        <v>19</v>
      </c>
      <c r="C64" s="33">
        <f>Asistencia!C63</f>
        <v>82.6086956521739</v>
      </c>
      <c r="D64" s="29" t="s">
        <v>97</v>
      </c>
    </row>
    <row r="65" spans="1:4" ht="15.75">
      <c r="A65" s="27">
        <f>SUM(Asistencia!A64)</f>
        <v>23</v>
      </c>
      <c r="B65" s="32">
        <f>Asistencia!B64</f>
        <v>15</v>
      </c>
      <c r="C65" s="33">
        <f>Asistencia!C64</f>
        <v>65.21739130434783</v>
      </c>
      <c r="D65" s="29" t="s">
        <v>98</v>
      </c>
    </row>
    <row r="66" spans="1:4" ht="15.75">
      <c r="A66" s="27">
        <f>SUM(Asistencia!A65)</f>
        <v>23</v>
      </c>
      <c r="B66" s="32">
        <f>Asistencia!B65</f>
        <v>22</v>
      </c>
      <c r="C66" s="33">
        <f>Asistencia!C65</f>
        <v>95.65217391304348</v>
      </c>
      <c r="D66" s="29" t="s">
        <v>49</v>
      </c>
    </row>
    <row r="67" spans="1:4" ht="15.75">
      <c r="A67" s="27">
        <f>SUM(Asistencia!A66)</f>
        <v>23</v>
      </c>
      <c r="B67" s="32">
        <f>Asistencia!B66</f>
        <v>22</v>
      </c>
      <c r="C67" s="33">
        <f>Asistencia!C66</f>
        <v>95.65217391304348</v>
      </c>
      <c r="D67" s="29" t="s">
        <v>50</v>
      </c>
    </row>
    <row r="68" spans="1:4" ht="15.75">
      <c r="A68" s="27">
        <f>SUM(Asistencia!A67)</f>
        <v>23</v>
      </c>
      <c r="B68" s="32">
        <f>Asistencia!B67</f>
        <v>23</v>
      </c>
      <c r="C68" s="33">
        <f>Asistencia!C67</f>
        <v>100</v>
      </c>
      <c r="D68" s="29" t="s">
        <v>51</v>
      </c>
    </row>
    <row r="69" spans="1:4" ht="15.75">
      <c r="A69" s="27">
        <f>SUM(Asistencia!A68)</f>
        <v>23</v>
      </c>
      <c r="B69" s="32">
        <f>Asistencia!B68</f>
        <v>20</v>
      </c>
      <c r="C69" s="33">
        <f>Asistencia!C68</f>
        <v>86.95652173913044</v>
      </c>
      <c r="D69" s="30" t="s">
        <v>52</v>
      </c>
    </row>
    <row r="70" spans="1:4" ht="15.75">
      <c r="A70" s="27">
        <f>SUM(Asistencia!A69)</f>
        <v>23</v>
      </c>
      <c r="B70" s="32">
        <f>Asistencia!B69</f>
        <v>18</v>
      </c>
      <c r="C70" s="33">
        <f>Asistencia!C69</f>
        <v>78.26086956521739</v>
      </c>
      <c r="D70" s="29" t="s">
        <v>53</v>
      </c>
    </row>
    <row r="71" spans="1:4" ht="15.75">
      <c r="A71" s="27">
        <f>SUM(Asistencia!A70)</f>
        <v>23</v>
      </c>
      <c r="B71" s="32">
        <f>Asistencia!B70</f>
        <v>22</v>
      </c>
      <c r="C71" s="33">
        <f>Asistencia!C70</f>
        <v>95.65217391304348</v>
      </c>
      <c r="D71" s="29" t="s">
        <v>54</v>
      </c>
    </row>
    <row r="72" spans="1:4" ht="15.75">
      <c r="A72" s="27">
        <f>SUM(Asistencia!A71)</f>
        <v>23</v>
      </c>
      <c r="B72" s="32">
        <f>Asistencia!B71</f>
        <v>18</v>
      </c>
      <c r="C72" s="33">
        <f>Asistencia!C71</f>
        <v>78.26086956521739</v>
      </c>
      <c r="D72" s="29" t="s">
        <v>55</v>
      </c>
    </row>
    <row r="73" spans="1:4" ht="15.75">
      <c r="A73" s="27">
        <f>SUM(Asistencia!A72)</f>
        <v>23</v>
      </c>
      <c r="B73" s="32">
        <f>Asistencia!B72</f>
        <v>22</v>
      </c>
      <c r="C73" s="33">
        <f>Asistencia!C72</f>
        <v>95.65217391304348</v>
      </c>
      <c r="D73" s="29" t="s">
        <v>56</v>
      </c>
    </row>
    <row r="74" spans="1:4" ht="15.75">
      <c r="A74" s="27">
        <f>SUM(Asistencia!A73)</f>
        <v>23</v>
      </c>
      <c r="B74" s="32">
        <f>Asistencia!B73</f>
        <v>20</v>
      </c>
      <c r="C74" s="33">
        <f>Asistencia!C73</f>
        <v>86.95652173913044</v>
      </c>
      <c r="D74" s="29" t="s">
        <v>99</v>
      </c>
    </row>
    <row r="75" spans="1:4" ht="15.75">
      <c r="A75" s="27">
        <f>SUM(Asistencia!A74)</f>
        <v>23</v>
      </c>
      <c r="B75" s="32">
        <f>Asistencia!B74</f>
        <v>23</v>
      </c>
      <c r="C75" s="33">
        <f>Asistencia!C74</f>
        <v>100</v>
      </c>
      <c r="D75" s="29" t="s">
        <v>57</v>
      </c>
    </row>
    <row r="76" spans="1:4" ht="15.75">
      <c r="A76" s="27">
        <f>SUM(Asistencia!A75)</f>
        <v>23</v>
      </c>
      <c r="B76" s="32">
        <f>Asistencia!B75</f>
        <v>5</v>
      </c>
      <c r="C76" s="33">
        <f>Asistencia!C75</f>
        <v>21.73913043478261</v>
      </c>
      <c r="D76" s="29" t="s">
        <v>104</v>
      </c>
    </row>
    <row r="77" spans="1:4" ht="15.75">
      <c r="A77" s="27">
        <f>SUM(Asistencia!A76)</f>
        <v>23</v>
      </c>
      <c r="B77" s="32">
        <f>Asistencia!B76</f>
        <v>21</v>
      </c>
      <c r="C77" s="33">
        <f>Asistencia!C76</f>
        <v>91.30434782608695</v>
      </c>
      <c r="D77" s="29" t="s">
        <v>58</v>
      </c>
    </row>
    <row r="78" spans="1:4" ht="15.75">
      <c r="A78" s="27">
        <f>SUM(Asistencia!A77)</f>
        <v>23</v>
      </c>
      <c r="B78" s="32">
        <f>Asistencia!B77</f>
        <v>18</v>
      </c>
      <c r="C78" s="33">
        <f>Asistencia!C77</f>
        <v>78.26086956521739</v>
      </c>
      <c r="D78" s="29" t="s">
        <v>59</v>
      </c>
    </row>
    <row r="79" spans="1:4" ht="15.75">
      <c r="A79" s="27">
        <f>SUM(Asistencia!A78)</f>
        <v>23</v>
      </c>
      <c r="B79" s="32">
        <f>Asistencia!B78</f>
        <v>22</v>
      </c>
      <c r="C79" s="33">
        <f>Asistencia!C78</f>
        <v>95.65217391304348</v>
      </c>
      <c r="D79" s="29" t="s">
        <v>100</v>
      </c>
    </row>
    <row r="80" spans="1:4" ht="15.75">
      <c r="A80" s="27">
        <f>SUM(Asistencia!A79)</f>
        <v>23</v>
      </c>
      <c r="B80" s="32">
        <f>Asistencia!B79</f>
        <v>21</v>
      </c>
      <c r="C80" s="33">
        <f>Asistencia!C79</f>
        <v>91.30434782608695</v>
      </c>
      <c r="D80" s="29" t="s">
        <v>60</v>
      </c>
    </row>
    <row r="81" spans="1:4" ht="15.75">
      <c r="A81" s="27">
        <f>SUM(Asistencia!A80)</f>
        <v>23</v>
      </c>
      <c r="B81" s="32">
        <f>Asistencia!B80</f>
        <v>19</v>
      </c>
      <c r="C81" s="33">
        <f>Asistencia!C80</f>
        <v>82.6086956521739</v>
      </c>
      <c r="D81" s="29" t="s">
        <v>101</v>
      </c>
    </row>
    <row r="82" spans="1:4" ht="15.75">
      <c r="A82" s="27">
        <f>SUM(Asistencia!A81)</f>
        <v>23</v>
      </c>
      <c r="B82" s="32">
        <f>Asistencia!B81</f>
        <v>20</v>
      </c>
      <c r="C82" s="33">
        <f>Asistencia!C81</f>
        <v>86.95652173913044</v>
      </c>
      <c r="D82" s="30" t="s">
        <v>61</v>
      </c>
    </row>
    <row r="83" spans="1:4" ht="15.75">
      <c r="A83" s="27">
        <f>SUM(Asistencia!A82)</f>
        <v>23</v>
      </c>
      <c r="B83" s="32">
        <f>Asistencia!B82</f>
        <v>16</v>
      </c>
      <c r="C83" s="33">
        <f>Asistencia!C82</f>
        <v>69.56521739130434</v>
      </c>
      <c r="D83" s="29" t="s">
        <v>62</v>
      </c>
    </row>
    <row r="84" spans="1:4" ht="15.75">
      <c r="A84" s="27">
        <f>SUM(Asistencia!A83)</f>
        <v>23</v>
      </c>
      <c r="B84" s="32">
        <f>Asistencia!B83</f>
        <v>23</v>
      </c>
      <c r="C84" s="33">
        <f>Asistencia!C83</f>
        <v>100</v>
      </c>
      <c r="D84" s="30" t="s">
        <v>63</v>
      </c>
    </row>
    <row r="85" spans="1:4" ht="15.75">
      <c r="A85" s="27">
        <f>SUM(Asistencia!A84)</f>
        <v>23</v>
      </c>
      <c r="B85" s="32">
        <f>Asistencia!B84</f>
        <v>16</v>
      </c>
      <c r="C85" s="33">
        <f>Asistencia!C84</f>
        <v>69.56521739130434</v>
      </c>
      <c r="D85" s="30" t="s">
        <v>64</v>
      </c>
    </row>
    <row r="86" spans="1:4" ht="15.75">
      <c r="A86" s="27">
        <f>SUM(Asistencia!A85)</f>
        <v>23</v>
      </c>
      <c r="B86" s="32">
        <f>Asistencia!B85</f>
        <v>22</v>
      </c>
      <c r="C86" s="33">
        <f>Asistencia!C85</f>
        <v>95.65217391304348</v>
      </c>
      <c r="D86" s="29" t="s">
        <v>65</v>
      </c>
    </row>
    <row r="87" spans="1:4" ht="15.75">
      <c r="A87" s="27">
        <f>SUM(Asistencia!A86)</f>
        <v>23</v>
      </c>
      <c r="B87" s="32">
        <f>Asistencia!B86</f>
        <v>18</v>
      </c>
      <c r="C87" s="33">
        <f>Asistencia!C86</f>
        <v>78.26086956521739</v>
      </c>
      <c r="D87" s="29" t="s">
        <v>66</v>
      </c>
    </row>
    <row r="88" spans="1:4" ht="15.75">
      <c r="A88" s="27">
        <f>SUM(Asistencia!A87)</f>
        <v>23</v>
      </c>
      <c r="B88" s="32">
        <f>Asistencia!B87</f>
        <v>8</v>
      </c>
      <c r="C88" s="33">
        <f>Asistencia!C87</f>
        <v>34.78260869565217</v>
      </c>
      <c r="D88" s="29" t="s">
        <v>67</v>
      </c>
    </row>
    <row r="89" spans="1:4" ht="15.75">
      <c r="A89" s="27">
        <f>SUM(Asistencia!A88)</f>
        <v>23</v>
      </c>
      <c r="B89" s="32">
        <f>Asistencia!B88</f>
        <v>4</v>
      </c>
      <c r="C89" s="33">
        <f>Asistencia!C88</f>
        <v>17.391304347826086</v>
      </c>
      <c r="D89" s="29" t="s">
        <v>68</v>
      </c>
    </row>
    <row r="90" spans="1:4" ht="15.75">
      <c r="A90" s="27">
        <f>SUM(Asistencia!A89)</f>
        <v>23</v>
      </c>
      <c r="B90" s="32">
        <f>Asistencia!B89</f>
        <v>22</v>
      </c>
      <c r="C90" s="33">
        <f>Asistencia!C89</f>
        <v>95.65217391304348</v>
      </c>
      <c r="D90" s="30" t="s">
        <v>69</v>
      </c>
    </row>
    <row r="91" spans="1:4" ht="15.75">
      <c r="A91" s="27">
        <f>SUM(Asistencia!A90)</f>
        <v>23</v>
      </c>
      <c r="B91" s="32">
        <f>Asistencia!B90</f>
        <v>20</v>
      </c>
      <c r="C91" s="33">
        <f>Asistencia!C90</f>
        <v>86.95652173913044</v>
      </c>
      <c r="D91" s="29" t="s">
        <v>70</v>
      </c>
    </row>
    <row r="92" spans="1:4" ht="15.75">
      <c r="A92" s="27">
        <f>SUM(Asistencia!A91)</f>
        <v>23</v>
      </c>
      <c r="B92" s="32">
        <f>Asistencia!B91</f>
        <v>0</v>
      </c>
      <c r="C92" s="33">
        <f>Asistencia!C91</f>
        <v>0</v>
      </c>
      <c r="D92" s="30" t="s">
        <v>71</v>
      </c>
    </row>
    <row r="93" spans="1:4" ht="15.75">
      <c r="A93" s="27">
        <f>SUM(Asistencia!A92)</f>
        <v>23</v>
      </c>
      <c r="B93" s="32">
        <f>Asistencia!B92</f>
        <v>10</v>
      </c>
      <c r="C93" s="33">
        <f>Asistencia!C92</f>
        <v>43.47826086956522</v>
      </c>
      <c r="D93" s="29" t="s">
        <v>72</v>
      </c>
    </row>
    <row r="94" spans="1:4" ht="15.75">
      <c r="A94" s="27">
        <f>SUM(Asistencia!A93)</f>
        <v>23</v>
      </c>
      <c r="B94" s="32">
        <f>Asistencia!B93</f>
        <v>23</v>
      </c>
      <c r="C94" s="33">
        <f>Asistencia!C93</f>
        <v>100</v>
      </c>
      <c r="D94" s="29" t="s">
        <v>73</v>
      </c>
    </row>
    <row r="95" spans="1:4" ht="15.75">
      <c r="A95" s="27">
        <f>SUM(Asistencia!A94)</f>
        <v>23</v>
      </c>
      <c r="B95" s="32">
        <f>Asistencia!B94</f>
        <v>22</v>
      </c>
      <c r="C95" s="33">
        <f>Asistencia!C94</f>
        <v>95.65217391304348</v>
      </c>
      <c r="D95" s="29" t="s">
        <v>79</v>
      </c>
    </row>
  </sheetData>
  <mergeCells count="4">
    <mergeCell ref="A1:D1"/>
    <mergeCell ref="A2:D2"/>
    <mergeCell ref="D4:D5"/>
    <mergeCell ref="A3:D3"/>
  </mergeCells>
  <printOptions horizontalCentered="1"/>
  <pageMargins left="0" right="0" top="0.3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JUNTA DEPARTAMENTAL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jilundain</cp:lastModifiedBy>
  <cp:lastPrinted>2015-08-19T20:44:22Z</cp:lastPrinted>
  <dcterms:created xsi:type="dcterms:W3CDTF">2000-08-28T19:23:46Z</dcterms:created>
  <dcterms:modified xsi:type="dcterms:W3CDTF">2016-07-05T21:29:11Z</dcterms:modified>
  <cp:category/>
  <cp:version/>
  <cp:contentType/>
  <cp:contentStatus/>
</cp:coreProperties>
</file>